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62" i="1" l="1"/>
  <c r="I157" i="1"/>
  <c r="I119" i="1"/>
  <c r="L176" i="1"/>
  <c r="L195" i="1"/>
  <c r="J195" i="1"/>
  <c r="G195" i="1"/>
  <c r="F195" i="1"/>
  <c r="H195" i="1"/>
  <c r="J176" i="1"/>
  <c r="I176" i="1"/>
  <c r="H176" i="1"/>
  <c r="G176" i="1"/>
  <c r="F176" i="1"/>
  <c r="H157" i="1"/>
  <c r="L157" i="1"/>
  <c r="G157" i="1"/>
  <c r="F157" i="1"/>
  <c r="J157" i="1"/>
  <c r="G138" i="1"/>
  <c r="J138" i="1"/>
  <c r="L138" i="1"/>
  <c r="I138" i="1"/>
  <c r="F138" i="1"/>
  <c r="H138" i="1"/>
  <c r="L119" i="1"/>
  <c r="G119" i="1"/>
  <c r="J119" i="1"/>
  <c r="H119" i="1"/>
  <c r="F119" i="1"/>
  <c r="I100" i="1"/>
  <c r="H100" i="1"/>
  <c r="L100" i="1"/>
  <c r="F100" i="1"/>
  <c r="J100" i="1"/>
  <c r="I81" i="1"/>
  <c r="L81" i="1"/>
  <c r="J81" i="1"/>
  <c r="F81" i="1"/>
  <c r="H81" i="1"/>
  <c r="G81" i="1"/>
  <c r="J62" i="1"/>
  <c r="I62" i="1"/>
  <c r="H62" i="1"/>
  <c r="L62" i="1"/>
  <c r="F62" i="1"/>
  <c r="H43" i="1"/>
  <c r="L43" i="1"/>
  <c r="G43" i="1"/>
  <c r="F43" i="1"/>
  <c r="J43" i="1"/>
  <c r="I43" i="1"/>
  <c r="L24" i="1"/>
  <c r="J24" i="1"/>
  <c r="I24" i="1"/>
  <c r="F24" i="1"/>
  <c r="H24" i="1"/>
  <c r="G24" i="1"/>
  <c r="G196" i="1" l="1"/>
  <c r="H196" i="1"/>
  <c r="L196" i="1"/>
  <c r="F196" i="1"/>
  <c r="J196" i="1"/>
  <c r="I196" i="1"/>
</calcChain>
</file>

<file path=xl/sharedStrings.xml><?xml version="1.0" encoding="utf-8"?>
<sst xmlns="http://schemas.openxmlformats.org/spreadsheetml/2006/main" count="374" uniqueCount="152">
  <si>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</si>
  <si>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</si>
  <si>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</si>
  <si>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</si>
  <si>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</si>
  <si>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</si>
  <si>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</si>
  <si>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</si>
  <si>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</si>
  <si>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</si>
  <si>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</si>
  <si>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</si>
  <si>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</si>
  <si>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</si>
  <si>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</si>
  <si>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</si>
  <si>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</si>
  <si>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</si>
  <si>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</si>
  <si>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</si>
  <si>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</si>
  <si>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</si>
  <si>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</si>
  <si>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</si>
  <si>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</si>
  <si>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</si>
  <si>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</si>
  <si>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</si>
  <si>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</si>
  <si>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</si>
  <si>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</si>
  <si>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</si>
  <si>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</si>
  <si>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</si>
  <si>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</si>
  <si>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</si>
  <si>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</si>
  <si>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</si>
  <si>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Столовой</t>
  </si>
  <si>
    <t>Речкалова Л.С.</t>
  </si>
  <si>
    <t>Хлеб народный</t>
  </si>
  <si>
    <t>Хлеб крестьянский</t>
  </si>
  <si>
    <t>МОУ "Зайковская СОШ №1"</t>
  </si>
  <si>
    <t>Кофейный напиток с молоком</t>
  </si>
  <si>
    <t>т.к.17/10</t>
  </si>
  <si>
    <t>Рис отварной</t>
  </si>
  <si>
    <t>Кисель Витошка</t>
  </si>
  <si>
    <t>Гренки (сухарики)</t>
  </si>
  <si>
    <t>27\2</t>
  </si>
  <si>
    <t>54\2</t>
  </si>
  <si>
    <t>36\2</t>
  </si>
  <si>
    <t>Каша жидкая молочная рисовая</t>
  </si>
  <si>
    <t>Чай с сахаром</t>
  </si>
  <si>
    <t>Гуляш из говядины</t>
  </si>
  <si>
    <t>Макароны отварные</t>
  </si>
  <si>
    <t>Напиток Витошка</t>
  </si>
  <si>
    <t>Запеканка из творога с молоком сгущенным</t>
  </si>
  <si>
    <t>Огурец в нарезке</t>
  </si>
  <si>
    <t>Какао Витошка</t>
  </si>
  <si>
    <t>54-2з</t>
  </si>
  <si>
    <t>54-2с</t>
  </si>
  <si>
    <t>54-12м</t>
  </si>
  <si>
    <t>Суп молочный с макаронными изделиями</t>
  </si>
  <si>
    <t>17\10</t>
  </si>
  <si>
    <t>Суп лапша на курином бульоне</t>
  </si>
  <si>
    <t>Пюре картофельное</t>
  </si>
  <si>
    <t>Сок</t>
  </si>
  <si>
    <t>Хлеб крестьянский обогощенный</t>
  </si>
  <si>
    <t>Омлет натуральный</t>
  </si>
  <si>
    <t xml:space="preserve">Хлеб крестьянский </t>
  </si>
  <si>
    <t>фрукт</t>
  </si>
  <si>
    <t>Соус красный основной</t>
  </si>
  <si>
    <t>Каша молочная кукурузная с курагой</t>
  </si>
  <si>
    <t>25-3к</t>
  </si>
  <si>
    <t xml:space="preserve">Бутерброд с джемом или повидлом </t>
  </si>
  <si>
    <t>10\4</t>
  </si>
  <si>
    <t>Снежок 2,5%</t>
  </si>
  <si>
    <t>Салат из белокочан.капусты</t>
  </si>
  <si>
    <t>54-7з</t>
  </si>
  <si>
    <t>Суп картофельный с мак.изделиями</t>
  </si>
  <si>
    <t>54-7с</t>
  </si>
  <si>
    <t>54-2м</t>
  </si>
  <si>
    <t>Каша гречневая рассыпчатая</t>
  </si>
  <si>
    <t>54-4г</t>
  </si>
  <si>
    <t>Масло сливочное порциями</t>
  </si>
  <si>
    <t>54-19з</t>
  </si>
  <si>
    <t>Йогурт питьевой 2,5%</t>
  </si>
  <si>
    <t>Щи из свежей капусты с картофелем</t>
  </si>
  <si>
    <t>Биточки(котлеты)из мяса кур</t>
  </si>
  <si>
    <t>54-1г</t>
  </si>
  <si>
    <t>Сок фруктовый</t>
  </si>
  <si>
    <t>Закуска</t>
  </si>
  <si>
    <t>Салат из свежих огурцов</t>
  </si>
  <si>
    <t>Суп с рыбными консервами</t>
  </si>
  <si>
    <t>15-12с</t>
  </si>
  <si>
    <t>Котлета из говядины</t>
  </si>
  <si>
    <t>54-4м</t>
  </si>
  <si>
    <t>54-1о</t>
  </si>
  <si>
    <t>Бутерброд с джемом или повидлом</t>
  </si>
  <si>
    <t>Чай с сахаром и лимоном</t>
  </si>
  <si>
    <t>54-3г</t>
  </si>
  <si>
    <t>Кефир 2,5%</t>
  </si>
  <si>
    <t>Борщ с капустой и картофелем со сметаной</t>
  </si>
  <si>
    <t>Суфле из кур</t>
  </si>
  <si>
    <t>Апельсин</t>
  </si>
  <si>
    <t>Каша жидкая молочная гречневая</t>
  </si>
  <si>
    <t>54-20к</t>
  </si>
  <si>
    <t>Сыр твердых сортов в нарезке</t>
  </si>
  <si>
    <t>54-1з</t>
  </si>
  <si>
    <t>Помидор в нарезке</t>
  </si>
  <si>
    <t>54-3з</t>
  </si>
  <si>
    <t>Суп -пюре из картофеля</t>
  </si>
  <si>
    <t>Плов с курицей</t>
  </si>
  <si>
    <t>Каша вязкая молочная пшеничная с курагой</t>
  </si>
  <si>
    <t>54-15к</t>
  </si>
  <si>
    <t>Котлета рыбная (минтай)</t>
  </si>
  <si>
    <t>54-3р</t>
  </si>
  <si>
    <t>54-11г</t>
  </si>
  <si>
    <t>Фрукт</t>
  </si>
  <si>
    <t>яблоко</t>
  </si>
  <si>
    <t>54-8к</t>
  </si>
  <si>
    <t>54-2гн</t>
  </si>
  <si>
    <t>Каша вязкая молочная овсяная с курагой</t>
  </si>
  <si>
    <t>54-11к</t>
  </si>
  <si>
    <t>Яйцо вареное</t>
  </si>
  <si>
    <t>54-6о</t>
  </si>
  <si>
    <t>Хлеб Крестьянский</t>
  </si>
  <si>
    <t>Рассольник со сметаной</t>
  </si>
  <si>
    <t>10\2</t>
  </si>
  <si>
    <t>Котлета рыбная (горбуша) с морковью</t>
  </si>
  <si>
    <t>54-5р</t>
  </si>
  <si>
    <t>54-7г</t>
  </si>
  <si>
    <t>Яблоко</t>
  </si>
  <si>
    <t>54-21к</t>
  </si>
  <si>
    <t>Снежок</t>
  </si>
  <si>
    <t>Суп гороховый с картофелем</t>
  </si>
  <si>
    <t>54-8с</t>
  </si>
  <si>
    <t>3\2</t>
  </si>
  <si>
    <t>Чай с лимоном и сахаром</t>
  </si>
  <si>
    <t>54-3гн</t>
  </si>
  <si>
    <t>Бефстроганов из отварной говядины</t>
  </si>
  <si>
    <t>54-1м</t>
  </si>
  <si>
    <t>Картофельное пюре</t>
  </si>
  <si>
    <t xml:space="preserve">фрукт </t>
  </si>
  <si>
    <t>54-19к</t>
  </si>
  <si>
    <t>54-23гн</t>
  </si>
  <si>
    <t>Йогурт 2,5%</t>
  </si>
  <si>
    <t>Капута белокочанная тушеная</t>
  </si>
  <si>
    <t>54-19г</t>
  </si>
  <si>
    <t>Каша пшенная молочная с курагой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</si>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</sst>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N169" sqref="N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42</v>
      </c>
      <c r="D1" s="66"/>
      <c r="E1" s="66"/>
      <c r="F1" s="12" t="s">
        <v>16</v>
      </c>
      <c r="G1" s="2" t="s">
        <v>17</v>
      </c>
      <c r="H1" s="67" t="s">
        <v>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39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149</v>
      </c>
      <c r="F6" s="40">
        <v>210</v>
      </c>
      <c r="G6" s="40">
        <v>8.8000000000000007</v>
      </c>
      <c r="H6" s="40">
        <v>11.7</v>
      </c>
      <c r="I6" s="40">
        <v>42.1</v>
      </c>
      <c r="J6" s="40">
        <v>308.8</v>
      </c>
      <c r="K6" s="41" t="s">
        <v>120</v>
      </c>
      <c r="L6" s="40">
        <v>9.27</v>
      </c>
    </row>
    <row r="7" spans="1:12" ht="15" x14ac:dyDescent="0.25">
      <c r="A7" s="23"/>
      <c r="B7" s="15"/>
      <c r="C7" s="11"/>
      <c r="D7" s="7" t="s">
        <v>22</v>
      </c>
      <c r="E7" s="42" t="s">
        <v>52</v>
      </c>
      <c r="F7" s="43">
        <v>200</v>
      </c>
      <c r="G7" s="43">
        <v>0.2</v>
      </c>
      <c r="H7" s="43"/>
      <c r="I7" s="43">
        <v>6.5</v>
      </c>
      <c r="J7" s="43">
        <v>26.8</v>
      </c>
      <c r="K7" s="44" t="s">
        <v>121</v>
      </c>
      <c r="L7" s="43">
        <v>1.01</v>
      </c>
    </row>
    <row r="8" spans="1:12" ht="15" x14ac:dyDescent="0.25">
      <c r="A8" s="23"/>
      <c r="B8" s="15"/>
      <c r="C8" s="11"/>
      <c r="D8" s="7"/>
      <c r="E8" s="42" t="s">
        <v>101</v>
      </c>
      <c r="F8" s="43">
        <v>180</v>
      </c>
      <c r="G8" s="43">
        <v>5.4</v>
      </c>
      <c r="H8" s="43">
        <v>4.5</v>
      </c>
      <c r="I8" s="43">
        <v>7.2</v>
      </c>
      <c r="J8" s="43">
        <v>91.8</v>
      </c>
      <c r="K8" s="44"/>
      <c r="L8" s="59">
        <v>9.32</v>
      </c>
    </row>
    <row r="9" spans="1:12" ht="15" x14ac:dyDescent="0.25">
      <c r="A9" s="23"/>
      <c r="B9" s="15"/>
      <c r="C9" s="11"/>
      <c r="D9" s="7" t="s">
        <v>31</v>
      </c>
      <c r="E9" s="42" t="s">
        <v>40</v>
      </c>
      <c r="F9" s="43">
        <v>20</v>
      </c>
      <c r="G9" s="43">
        <v>1.6</v>
      </c>
      <c r="H9" s="43">
        <v>0.3</v>
      </c>
      <c r="I9" s="43">
        <v>9</v>
      </c>
      <c r="J9" s="43">
        <v>46</v>
      </c>
      <c r="K9" s="44"/>
      <c r="L9" s="53">
        <v>1.47</v>
      </c>
    </row>
    <row r="10" spans="1:12" ht="15" x14ac:dyDescent="0.25">
      <c r="A10" s="23"/>
      <c r="B10" s="15"/>
      <c r="C10" s="11"/>
      <c r="D10" s="7" t="s">
        <v>30</v>
      </c>
      <c r="E10" s="42" t="s">
        <v>41</v>
      </c>
      <c r="F10" s="43">
        <v>30</v>
      </c>
      <c r="G10" s="43">
        <v>2.4</v>
      </c>
      <c r="H10" s="43">
        <v>0.45</v>
      </c>
      <c r="I10" s="43">
        <v>15</v>
      </c>
      <c r="J10" s="43">
        <v>75</v>
      </c>
      <c r="K10" s="44"/>
      <c r="L10" s="43">
        <v>2.2200000000000002</v>
      </c>
    </row>
    <row r="11" spans="1:12" ht="15" x14ac:dyDescent="0.25">
      <c r="A11" s="23"/>
      <c r="B11" s="15"/>
      <c r="C11" s="11"/>
      <c r="D11" s="51"/>
      <c r="E11" s="54" t="s">
        <v>107</v>
      </c>
      <c r="F11" s="43">
        <v>30</v>
      </c>
      <c r="G11" s="43">
        <v>7</v>
      </c>
      <c r="H11" s="43">
        <v>8.8000000000000007</v>
      </c>
      <c r="I11" s="43">
        <v>14</v>
      </c>
      <c r="J11" s="43">
        <v>107.5</v>
      </c>
      <c r="K11" s="60" t="s">
        <v>108</v>
      </c>
      <c r="L11" s="43">
        <v>14</v>
      </c>
    </row>
    <row r="12" spans="1:12" ht="15" x14ac:dyDescent="0.25">
      <c r="A12" s="23"/>
      <c r="B12" s="15"/>
      <c r="C12" s="11"/>
      <c r="D12" s="51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670</v>
      </c>
      <c r="G13" s="19">
        <f t="shared" ref="G13:J13" si="0">SUM(G6:G12)</f>
        <v>25.4</v>
      </c>
      <c r="H13" s="19">
        <f t="shared" si="0"/>
        <v>25.75</v>
      </c>
      <c r="I13" s="19">
        <f t="shared" si="0"/>
        <v>93.800000000000011</v>
      </c>
      <c r="J13" s="19">
        <f t="shared" si="0"/>
        <v>655.90000000000009</v>
      </c>
      <c r="K13" s="25"/>
      <c r="L13" s="19">
        <f t="shared" ref="L13" si="1">SUM(L6:L12)</f>
        <v>37.29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77</v>
      </c>
      <c r="F14" s="43">
        <v>80</v>
      </c>
      <c r="G14" s="43">
        <v>2</v>
      </c>
      <c r="H14" s="43">
        <v>8.1</v>
      </c>
      <c r="I14" s="43">
        <v>8.4</v>
      </c>
      <c r="J14" s="43">
        <v>114.4</v>
      </c>
      <c r="K14" s="44" t="s">
        <v>78</v>
      </c>
      <c r="L14" s="43">
        <v>7.24</v>
      </c>
    </row>
    <row r="15" spans="1:12" ht="15" x14ac:dyDescent="0.25">
      <c r="A15" s="23"/>
      <c r="B15" s="15"/>
      <c r="C15" s="11"/>
      <c r="D15" s="7" t="s">
        <v>26</v>
      </c>
      <c r="E15" s="42" t="s">
        <v>79</v>
      </c>
      <c r="F15" s="43">
        <v>250</v>
      </c>
      <c r="G15" s="43">
        <v>6.45</v>
      </c>
      <c r="H15" s="43">
        <v>3.47</v>
      </c>
      <c r="I15" s="43">
        <v>23.12</v>
      </c>
      <c r="J15" s="52">
        <v>149.5</v>
      </c>
      <c r="K15" s="44" t="s">
        <v>80</v>
      </c>
      <c r="L15" s="43">
        <v>13.9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16.87</v>
      </c>
      <c r="H16" s="43">
        <v>16.8</v>
      </c>
      <c r="I16" s="43">
        <v>3.87</v>
      </c>
      <c r="J16" s="52">
        <v>236.12</v>
      </c>
      <c r="K16" s="44" t="s">
        <v>81</v>
      </c>
      <c r="L16" s="43">
        <v>68.489999999999995</v>
      </c>
    </row>
    <row r="17" spans="1:12" ht="15" x14ac:dyDescent="0.25">
      <c r="A17" s="23"/>
      <c r="B17" s="15"/>
      <c r="C17" s="11"/>
      <c r="D17" s="7" t="s">
        <v>28</v>
      </c>
      <c r="E17" s="42" t="s">
        <v>82</v>
      </c>
      <c r="F17" s="43">
        <v>150</v>
      </c>
      <c r="G17" s="43">
        <v>8.1999999999999993</v>
      </c>
      <c r="H17" s="43">
        <v>6.9</v>
      </c>
      <c r="I17" s="43">
        <v>35.9</v>
      </c>
      <c r="J17" s="52">
        <v>238.9</v>
      </c>
      <c r="K17" s="44" t="s">
        <v>83</v>
      </c>
      <c r="L17" s="43">
        <v>10.23</v>
      </c>
    </row>
    <row r="18" spans="1:12" ht="1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</v>
      </c>
      <c r="H18" s="43">
        <v>0</v>
      </c>
      <c r="I18" s="43">
        <v>19</v>
      </c>
      <c r="J18" s="52">
        <v>80</v>
      </c>
      <c r="K18" s="44">
        <v>5</v>
      </c>
      <c r="L18" s="43">
        <v>6.44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4</v>
      </c>
      <c r="H19" s="43">
        <v>1</v>
      </c>
      <c r="I19" s="43">
        <v>24</v>
      </c>
      <c r="J19" s="52">
        <v>75</v>
      </c>
      <c r="K19" s="44"/>
      <c r="L19" s="43">
        <v>2.2200000000000002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2</v>
      </c>
      <c r="H20" s="43">
        <v>3</v>
      </c>
      <c r="I20" s="43">
        <v>12</v>
      </c>
      <c r="J20" s="52">
        <v>46</v>
      </c>
      <c r="K20" s="44"/>
      <c r="L20" s="43">
        <v>1.47</v>
      </c>
    </row>
    <row r="21" spans="1:12" ht="15" x14ac:dyDescent="0.25">
      <c r="A21" s="23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1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39.519999999999996</v>
      </c>
      <c r="H23" s="19">
        <f t="shared" si="2"/>
        <v>39.270000000000003</v>
      </c>
      <c r="I23" s="19">
        <f t="shared" si="2"/>
        <v>126.28999999999999</v>
      </c>
      <c r="J23" s="19">
        <f t="shared" si="2"/>
        <v>939.92</v>
      </c>
      <c r="K23" s="25"/>
      <c r="L23" s="19">
        <f t="shared" ref="L23" si="3">SUM(L14:L22)</f>
        <v>109.99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1500</v>
      </c>
      <c r="G24" s="32">
        <f t="shared" ref="G24:J24" si="4">G13+G23</f>
        <v>64.919999999999987</v>
      </c>
      <c r="H24" s="32">
        <f t="shared" si="4"/>
        <v>65.02000000000001</v>
      </c>
      <c r="I24" s="32">
        <f t="shared" si="4"/>
        <v>220.09</v>
      </c>
      <c r="J24" s="32">
        <f t="shared" si="4"/>
        <v>1595.8200000000002</v>
      </c>
      <c r="K24" s="32"/>
      <c r="L24" s="32">
        <f t="shared" ref="L24" si="5">L13+L23</f>
        <v>147.28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122</v>
      </c>
      <c r="F25" s="40">
        <v>210</v>
      </c>
      <c r="G25" s="40">
        <v>9.1</v>
      </c>
      <c r="H25" s="40">
        <v>12.8</v>
      </c>
      <c r="I25" s="40">
        <v>38.799999999999997</v>
      </c>
      <c r="J25" s="40">
        <v>306.60000000000002</v>
      </c>
      <c r="K25" s="57" t="s">
        <v>123</v>
      </c>
      <c r="L25" s="40">
        <v>9.93</v>
      </c>
    </row>
    <row r="26" spans="1:12" ht="15" x14ac:dyDescent="0.25">
      <c r="A26" s="14"/>
      <c r="B26" s="15"/>
      <c r="C26" s="11"/>
      <c r="D26" s="6"/>
      <c r="E26" s="54" t="s">
        <v>124</v>
      </c>
      <c r="F26" s="43">
        <v>40</v>
      </c>
      <c r="G26" s="43">
        <v>4.8</v>
      </c>
      <c r="H26" s="43">
        <v>4</v>
      </c>
      <c r="I26" s="43">
        <v>0.3</v>
      </c>
      <c r="J26" s="43">
        <v>56.6</v>
      </c>
      <c r="K26" s="55" t="s">
        <v>125</v>
      </c>
      <c r="L26" s="43">
        <v>7.23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</v>
      </c>
      <c r="H27" s="43">
        <v>3</v>
      </c>
      <c r="I27" s="43">
        <v>13</v>
      </c>
      <c r="J27" s="43">
        <v>91</v>
      </c>
      <c r="K27" s="44" t="s">
        <v>44</v>
      </c>
      <c r="L27" s="43">
        <v>5.27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2</v>
      </c>
      <c r="H28" s="43">
        <v>3</v>
      </c>
      <c r="I28" s="43">
        <v>12</v>
      </c>
      <c r="J28" s="43">
        <v>80</v>
      </c>
      <c r="K28" s="44"/>
      <c r="L28" s="43">
        <v>1.47</v>
      </c>
    </row>
    <row r="29" spans="1:12" ht="15" x14ac:dyDescent="0.25">
      <c r="A29" s="14"/>
      <c r="B29" s="15"/>
      <c r="C29" s="11"/>
      <c r="D29" s="7"/>
      <c r="E29" s="54" t="s">
        <v>126</v>
      </c>
      <c r="F29" s="43">
        <v>30</v>
      </c>
      <c r="G29" s="43">
        <v>2.4</v>
      </c>
      <c r="H29" s="43">
        <v>0.45</v>
      </c>
      <c r="I29" s="43">
        <v>15</v>
      </c>
      <c r="J29" s="43">
        <v>75</v>
      </c>
      <c r="K29" s="44"/>
      <c r="L29" s="43">
        <v>2.2200000000000002</v>
      </c>
    </row>
    <row r="30" spans="1:12" ht="15" x14ac:dyDescent="0.25">
      <c r="A30" s="14"/>
      <c r="B30" s="15"/>
      <c r="C30" s="11"/>
      <c r="D30" s="6"/>
      <c r="E30" s="54" t="s">
        <v>84</v>
      </c>
      <c r="F30" s="43">
        <v>10</v>
      </c>
      <c r="G30" s="43">
        <v>0.1</v>
      </c>
      <c r="H30" s="43">
        <v>8.1999999999999993</v>
      </c>
      <c r="I30" s="43">
        <v>0.1</v>
      </c>
      <c r="J30" s="43">
        <v>74.8</v>
      </c>
      <c r="K30" s="55" t="s">
        <v>85</v>
      </c>
      <c r="L30" s="43">
        <v>5.42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21.4</v>
      </c>
      <c r="H32" s="19">
        <f t="shared" ref="H32" si="7">SUM(H25:H31)</f>
        <v>31.45</v>
      </c>
      <c r="I32" s="19">
        <f t="shared" ref="I32" si="8">SUM(I25:I31)</f>
        <v>79.199999999999989</v>
      </c>
      <c r="J32" s="19">
        <f t="shared" ref="J32:L32" si="9">SUM(J25:J31)</f>
        <v>684</v>
      </c>
      <c r="K32" s="25"/>
      <c r="L32" s="19">
        <f t="shared" si="9"/>
        <v>31.54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4" t="s">
        <v>127</v>
      </c>
      <c r="F34" s="43">
        <v>250</v>
      </c>
      <c r="G34" s="43">
        <v>2.4</v>
      </c>
      <c r="H34" s="43">
        <v>6.1</v>
      </c>
      <c r="I34" s="43">
        <v>15.7</v>
      </c>
      <c r="J34" s="43">
        <v>132</v>
      </c>
      <c r="K34" s="61" t="s">
        <v>128</v>
      </c>
      <c r="L34" s="43">
        <v>13.71</v>
      </c>
    </row>
    <row r="35" spans="1:12" ht="15" x14ac:dyDescent="0.25">
      <c r="A35" s="14"/>
      <c r="B35" s="15"/>
      <c r="C35" s="11"/>
      <c r="D35" s="7" t="s">
        <v>27</v>
      </c>
      <c r="E35" s="54" t="s">
        <v>129</v>
      </c>
      <c r="F35" s="43">
        <v>100</v>
      </c>
      <c r="G35" s="43">
        <v>17.600000000000001</v>
      </c>
      <c r="H35" s="43">
        <v>8.6999999999999993</v>
      </c>
      <c r="I35" s="43">
        <v>5</v>
      </c>
      <c r="J35" s="43">
        <v>168.7</v>
      </c>
      <c r="K35" s="55" t="s">
        <v>130</v>
      </c>
      <c r="L35" s="43">
        <v>56.42</v>
      </c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150</v>
      </c>
      <c r="G36" s="43">
        <v>3.6</v>
      </c>
      <c r="H36" s="43">
        <v>5.4</v>
      </c>
      <c r="I36" s="43">
        <v>36</v>
      </c>
      <c r="J36" s="43">
        <v>209</v>
      </c>
      <c r="K36" s="55" t="s">
        <v>131</v>
      </c>
      <c r="L36" s="43">
        <v>10.32</v>
      </c>
    </row>
    <row r="37" spans="1:12" ht="15" x14ac:dyDescent="0.25">
      <c r="A37" s="14"/>
      <c r="B37" s="15"/>
      <c r="C37" s="11"/>
      <c r="D37" s="7" t="s">
        <v>29</v>
      </c>
      <c r="E37" s="54" t="s">
        <v>58</v>
      </c>
      <c r="F37" s="43">
        <v>200</v>
      </c>
      <c r="G37" s="43">
        <v>1</v>
      </c>
      <c r="H37" s="43">
        <v>0.6</v>
      </c>
      <c r="I37" s="43">
        <v>0.4</v>
      </c>
      <c r="J37" s="43">
        <v>46</v>
      </c>
      <c r="K37" s="44"/>
      <c r="L37" s="43">
        <v>7.74</v>
      </c>
    </row>
    <row r="38" spans="1:12" ht="15" x14ac:dyDescent="0.25">
      <c r="A38" s="14"/>
      <c r="B38" s="15"/>
      <c r="C38" s="11"/>
      <c r="D38" s="7" t="s">
        <v>30</v>
      </c>
      <c r="E38" s="54" t="s">
        <v>126</v>
      </c>
      <c r="F38" s="43">
        <v>30</v>
      </c>
      <c r="G38" s="43">
        <v>2.4</v>
      </c>
      <c r="H38" s="43">
        <v>0.45</v>
      </c>
      <c r="I38" s="43">
        <v>15</v>
      </c>
      <c r="J38" s="43">
        <v>75</v>
      </c>
      <c r="K38" s="44"/>
      <c r="L38" s="43">
        <v>2.2200000000000002</v>
      </c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20</v>
      </c>
      <c r="G39" s="43">
        <v>2</v>
      </c>
      <c r="H39" s="43">
        <v>3</v>
      </c>
      <c r="I39" s="43">
        <v>12</v>
      </c>
      <c r="J39" s="43">
        <v>80</v>
      </c>
      <c r="K39" s="44"/>
      <c r="L39" s="43">
        <v>1.47</v>
      </c>
    </row>
    <row r="40" spans="1:12" ht="15" x14ac:dyDescent="0.25">
      <c r="A40" s="14"/>
      <c r="B40" s="15"/>
      <c r="C40" s="11"/>
      <c r="D40" s="62" t="s">
        <v>70</v>
      </c>
      <c r="E40" s="54" t="s">
        <v>132</v>
      </c>
      <c r="F40" s="43">
        <v>150</v>
      </c>
      <c r="G40" s="43">
        <v>0.39</v>
      </c>
      <c r="H40" s="43">
        <v>0.25</v>
      </c>
      <c r="I40" s="43">
        <v>20.7</v>
      </c>
      <c r="J40" s="43">
        <v>78</v>
      </c>
      <c r="K40" s="44"/>
      <c r="L40" s="43">
        <v>22.5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10">SUM(G33:G41)</f>
        <v>29.39</v>
      </c>
      <c r="H42" s="19">
        <f t="shared" ref="H42" si="11">SUM(H33:H41)</f>
        <v>24.5</v>
      </c>
      <c r="I42" s="19">
        <f t="shared" ref="I42" si="12">SUM(I33:I41)</f>
        <v>104.8</v>
      </c>
      <c r="J42" s="19">
        <f t="shared" ref="J42:L42" si="13">SUM(J33:J41)</f>
        <v>788.7</v>
      </c>
      <c r="K42" s="25"/>
      <c r="L42" s="19">
        <f t="shared" si="13"/>
        <v>114.37999999999998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1410</v>
      </c>
      <c r="G43" s="32">
        <f t="shared" ref="G43" si="14">G32+G42</f>
        <v>50.79</v>
      </c>
      <c r="H43" s="32">
        <f t="shared" ref="H43" si="15">H32+H42</f>
        <v>55.95</v>
      </c>
      <c r="I43" s="32">
        <f t="shared" ref="I43" si="16">I32+I42</f>
        <v>184</v>
      </c>
      <c r="J43" s="32">
        <f t="shared" ref="J43:L43" si="17">J32+J42</f>
        <v>1472.7</v>
      </c>
      <c r="K43" s="32"/>
      <c r="L43" s="32">
        <f t="shared" si="17"/>
        <v>145.91999999999999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5.2</v>
      </c>
      <c r="H44" s="40">
        <v>6.5</v>
      </c>
      <c r="I44" s="40">
        <v>28.4</v>
      </c>
      <c r="J44" s="40">
        <v>193.7</v>
      </c>
      <c r="K44" s="57" t="s">
        <v>133</v>
      </c>
      <c r="L44" s="40">
        <v>9.32</v>
      </c>
    </row>
    <row r="45" spans="1:12" ht="15" x14ac:dyDescent="0.25">
      <c r="A45" s="23"/>
      <c r="B45" s="15"/>
      <c r="C45" s="11"/>
      <c r="D45" s="6"/>
      <c r="E45" s="54" t="s">
        <v>98</v>
      </c>
      <c r="F45" s="43">
        <v>45</v>
      </c>
      <c r="G45" s="43">
        <v>2.0299999999999998</v>
      </c>
      <c r="H45" s="43">
        <v>3.21</v>
      </c>
      <c r="I45" s="43">
        <v>11.34</v>
      </c>
      <c r="J45" s="43">
        <v>127</v>
      </c>
      <c r="K45" s="63" t="s">
        <v>75</v>
      </c>
      <c r="L45" s="43">
        <v>3.21</v>
      </c>
    </row>
    <row r="46" spans="1:12" ht="15" x14ac:dyDescent="0.25">
      <c r="A46" s="23"/>
      <c r="B46" s="15"/>
      <c r="C46" s="11"/>
      <c r="D46" s="7" t="s">
        <v>22</v>
      </c>
      <c r="E46" s="54" t="s">
        <v>58</v>
      </c>
      <c r="F46" s="43">
        <v>200</v>
      </c>
      <c r="G46" s="43">
        <v>1</v>
      </c>
      <c r="H46" s="43">
        <v>0.6</v>
      </c>
      <c r="I46" s="43">
        <v>0.4</v>
      </c>
      <c r="J46" s="43">
        <v>46</v>
      </c>
      <c r="K46" s="44"/>
      <c r="L46" s="43">
        <v>7.74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1</v>
      </c>
      <c r="I47" s="43">
        <v>9</v>
      </c>
      <c r="J47" s="43">
        <v>69</v>
      </c>
      <c r="K47" s="44"/>
      <c r="L47" s="43">
        <v>1.47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30</v>
      </c>
      <c r="G48" s="43">
        <v>4</v>
      </c>
      <c r="H48" s="43">
        <v>1</v>
      </c>
      <c r="I48" s="43">
        <v>24</v>
      </c>
      <c r="J48" s="43">
        <v>75</v>
      </c>
      <c r="K48" s="44"/>
      <c r="L48" s="43">
        <v>2.2200000000000002</v>
      </c>
    </row>
    <row r="49" spans="1:12" ht="15" x14ac:dyDescent="0.25">
      <c r="A49" s="23"/>
      <c r="B49" s="15"/>
      <c r="C49" s="11"/>
      <c r="D49" s="51"/>
      <c r="E49" s="54" t="s">
        <v>134</v>
      </c>
      <c r="F49" s="43">
        <v>180</v>
      </c>
      <c r="G49" s="43">
        <v>2.73</v>
      </c>
      <c r="H49" s="43">
        <v>3</v>
      </c>
      <c r="I49" s="43">
        <v>13.2</v>
      </c>
      <c r="J49" s="43">
        <v>90.5</v>
      </c>
      <c r="K49" s="44">
        <v>1</v>
      </c>
      <c r="L49" s="43">
        <v>10.17</v>
      </c>
    </row>
    <row r="50" spans="1:12" ht="15" x14ac:dyDescent="0.25">
      <c r="A50" s="23"/>
      <c r="B50" s="15"/>
      <c r="C50" s="11"/>
      <c r="D50" s="51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685</v>
      </c>
      <c r="G51" s="19">
        <f t="shared" ref="G51" si="18">SUM(G44:G50)</f>
        <v>16.96</v>
      </c>
      <c r="H51" s="19">
        <f t="shared" ref="H51" si="19">SUM(H44:H50)</f>
        <v>15.31</v>
      </c>
      <c r="I51" s="19">
        <f t="shared" ref="I51" si="20">SUM(I44:I50)</f>
        <v>86.339999999999989</v>
      </c>
      <c r="J51" s="19">
        <f t="shared" ref="J51:L51" si="21">SUM(J44:J50)</f>
        <v>601.20000000000005</v>
      </c>
      <c r="K51" s="25"/>
      <c r="L51" s="19">
        <f t="shared" si="21"/>
        <v>34.130000000000003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57</v>
      </c>
      <c r="F52" s="43">
        <v>80</v>
      </c>
      <c r="G52" s="43">
        <v>0.7</v>
      </c>
      <c r="H52" s="43">
        <v>0.1</v>
      </c>
      <c r="I52" s="43">
        <v>2</v>
      </c>
      <c r="J52" s="43">
        <v>11.3</v>
      </c>
      <c r="K52" s="55" t="s">
        <v>59</v>
      </c>
      <c r="L52" s="43">
        <v>10.32</v>
      </c>
    </row>
    <row r="53" spans="1:12" ht="15" x14ac:dyDescent="0.25">
      <c r="A53" s="23"/>
      <c r="B53" s="15"/>
      <c r="C53" s="11"/>
      <c r="D53" s="7" t="s">
        <v>26</v>
      </c>
      <c r="E53" s="54" t="s">
        <v>135</v>
      </c>
      <c r="F53" s="43">
        <v>250</v>
      </c>
      <c r="G53" s="43">
        <v>8.4</v>
      </c>
      <c r="H53" s="43">
        <v>5.7</v>
      </c>
      <c r="I53" s="43">
        <v>20.3</v>
      </c>
      <c r="J53" s="43">
        <v>166.4</v>
      </c>
      <c r="K53" s="55" t="s">
        <v>136</v>
      </c>
      <c r="L53" s="43">
        <v>20.190000000000001</v>
      </c>
    </row>
    <row r="54" spans="1:12" ht="15" x14ac:dyDescent="0.25">
      <c r="A54" s="23"/>
      <c r="B54" s="15"/>
      <c r="C54" s="11"/>
      <c r="D54" s="7" t="s">
        <v>27</v>
      </c>
      <c r="E54" s="42" t="s">
        <v>88</v>
      </c>
      <c r="F54" s="43">
        <v>100</v>
      </c>
      <c r="G54" s="43">
        <v>17.899999999999999</v>
      </c>
      <c r="H54" s="43">
        <v>14.6</v>
      </c>
      <c r="I54" s="43">
        <v>14.8</v>
      </c>
      <c r="J54" s="52">
        <v>263</v>
      </c>
      <c r="K54" s="44">
        <v>22</v>
      </c>
      <c r="L54" s="43">
        <v>57.23</v>
      </c>
    </row>
    <row r="55" spans="1:12" ht="15" x14ac:dyDescent="0.25">
      <c r="A55" s="23"/>
      <c r="B55" s="15"/>
      <c r="C55" s="11"/>
      <c r="D55" s="7" t="s">
        <v>28</v>
      </c>
      <c r="E55" s="42" t="s">
        <v>54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55" t="s">
        <v>89</v>
      </c>
      <c r="L55" s="43">
        <v>7.13</v>
      </c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>
        <v>342</v>
      </c>
      <c r="L56" s="43">
        <v>6.44</v>
      </c>
    </row>
    <row r="57" spans="1:12" ht="15" x14ac:dyDescent="0.25">
      <c r="A57" s="23"/>
      <c r="B57" s="15"/>
      <c r="C57" s="11"/>
      <c r="D57" s="7" t="s">
        <v>30</v>
      </c>
      <c r="E57" s="54" t="s">
        <v>47</v>
      </c>
      <c r="F57" s="43">
        <v>30</v>
      </c>
      <c r="G57" s="43">
        <v>2.5</v>
      </c>
      <c r="H57" s="43">
        <v>3</v>
      </c>
      <c r="I57" s="43">
        <v>16.2</v>
      </c>
      <c r="J57" s="43">
        <v>76.5</v>
      </c>
      <c r="K57" s="55" t="s">
        <v>137</v>
      </c>
      <c r="L57" s="43">
        <v>2.2200000000000002</v>
      </c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20</v>
      </c>
      <c r="G58" s="43">
        <v>2</v>
      </c>
      <c r="H58" s="43">
        <v>3</v>
      </c>
      <c r="I58" s="43">
        <v>12</v>
      </c>
      <c r="J58" s="43">
        <v>80</v>
      </c>
      <c r="K58" s="44"/>
      <c r="L58" s="43">
        <v>1.47</v>
      </c>
    </row>
    <row r="59" spans="1:12" ht="15" x14ac:dyDescent="0.25">
      <c r="A59" s="23"/>
      <c r="B59" s="15"/>
      <c r="C59" s="11"/>
      <c r="D59" s="51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36.799999999999997</v>
      </c>
      <c r="H61" s="19">
        <f t="shared" ref="H61" si="23">SUM(H52:H60)</f>
        <v>31.9</v>
      </c>
      <c r="I61" s="19">
        <f t="shared" ref="I61" si="24">SUM(I52:I60)</f>
        <v>117.00000000000001</v>
      </c>
      <c r="J61" s="19">
        <f t="shared" ref="J61:L61" si="25">SUM(J52:J60)</f>
        <v>879.2</v>
      </c>
      <c r="K61" s="25"/>
      <c r="L61" s="19">
        <f t="shared" si="25"/>
        <v>104.99999999999999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1515</v>
      </c>
      <c r="G62" s="32">
        <f t="shared" ref="G62" si="26">G51+G61</f>
        <v>53.76</v>
      </c>
      <c r="H62" s="32">
        <f t="shared" ref="H62" si="27">H51+H61</f>
        <v>47.21</v>
      </c>
      <c r="I62" s="32">
        <f t="shared" ref="I62" si="28">I51+I61</f>
        <v>203.34</v>
      </c>
      <c r="J62" s="32">
        <f t="shared" ref="J62:L62" si="29">J51+J61</f>
        <v>1480.4</v>
      </c>
      <c r="K62" s="32"/>
      <c r="L62" s="32">
        <f t="shared" si="29"/>
        <v>139.13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15.49</v>
      </c>
      <c r="H63" s="40">
        <v>13.26</v>
      </c>
      <c r="I63" s="40">
        <v>36</v>
      </c>
      <c r="J63" s="40">
        <v>204</v>
      </c>
      <c r="K63" s="41">
        <v>25</v>
      </c>
      <c r="L63" s="40">
        <v>50.31</v>
      </c>
    </row>
    <row r="64" spans="1:12" ht="15" x14ac:dyDescent="0.25">
      <c r="A64" s="23"/>
      <c r="B64" s="15"/>
      <c r="C64" s="11"/>
      <c r="D64" s="6"/>
      <c r="E64" s="54" t="s">
        <v>84</v>
      </c>
      <c r="F64" s="43">
        <v>10</v>
      </c>
      <c r="G64" s="43">
        <v>0.1</v>
      </c>
      <c r="H64" s="43">
        <v>8.1999999999999993</v>
      </c>
      <c r="I64" s="43">
        <v>0.1</v>
      </c>
      <c r="J64" s="43">
        <v>74.8</v>
      </c>
      <c r="K64" s="55" t="s">
        <v>85</v>
      </c>
      <c r="L64" s="43">
        <v>5.42</v>
      </c>
    </row>
    <row r="65" spans="1:12" ht="15" x14ac:dyDescent="0.25">
      <c r="A65" s="23"/>
      <c r="B65" s="15"/>
      <c r="C65" s="11"/>
      <c r="D65" s="7" t="s">
        <v>22</v>
      </c>
      <c r="E65" s="54" t="s">
        <v>138</v>
      </c>
      <c r="F65" s="43">
        <v>200</v>
      </c>
      <c r="G65" s="43">
        <v>0.3</v>
      </c>
      <c r="H65" s="43"/>
      <c r="I65" s="43">
        <v>6.7</v>
      </c>
      <c r="J65" s="43">
        <v>27.9</v>
      </c>
      <c r="K65" s="55" t="s">
        <v>139</v>
      </c>
      <c r="L65" s="43">
        <v>1.1100000000000001</v>
      </c>
    </row>
    <row r="66" spans="1:12" ht="15" x14ac:dyDescent="0.25">
      <c r="A66" s="23"/>
      <c r="B66" s="15"/>
      <c r="C66" s="11"/>
      <c r="D66" s="64" t="s">
        <v>31</v>
      </c>
      <c r="E66" s="42" t="s">
        <v>40</v>
      </c>
      <c r="F66" s="43">
        <v>20</v>
      </c>
      <c r="G66" s="43">
        <v>2</v>
      </c>
      <c r="H66" s="43">
        <v>3</v>
      </c>
      <c r="I66" s="43">
        <v>12</v>
      </c>
      <c r="J66" s="43">
        <v>80</v>
      </c>
      <c r="K66" s="44"/>
      <c r="L66" s="43">
        <v>1.47</v>
      </c>
    </row>
    <row r="67" spans="1:12" ht="15" x14ac:dyDescent="0.25">
      <c r="A67" s="23"/>
      <c r="B67" s="15"/>
      <c r="C67" s="11"/>
      <c r="D67" s="7" t="s">
        <v>30</v>
      </c>
      <c r="E67" s="42" t="s">
        <v>41</v>
      </c>
      <c r="F67" s="43">
        <v>30</v>
      </c>
      <c r="G67" s="43">
        <v>4</v>
      </c>
      <c r="H67" s="43">
        <v>1</v>
      </c>
      <c r="I67" s="43">
        <v>24</v>
      </c>
      <c r="J67" s="43">
        <v>75</v>
      </c>
      <c r="K67" s="44"/>
      <c r="L67" s="43">
        <v>2.2200000000000002</v>
      </c>
    </row>
    <row r="68" spans="1:12" ht="15" x14ac:dyDescent="0.25">
      <c r="A68" s="23"/>
      <c r="B68" s="15"/>
      <c r="C68" s="11"/>
      <c r="D68" s="6"/>
      <c r="E68" s="54" t="s">
        <v>101</v>
      </c>
      <c r="F68" s="43">
        <v>180</v>
      </c>
      <c r="G68" s="43">
        <v>2.7</v>
      </c>
      <c r="H68" s="43">
        <v>3</v>
      </c>
      <c r="I68" s="43">
        <v>13.2</v>
      </c>
      <c r="J68" s="43">
        <v>90.5</v>
      </c>
      <c r="K68" s="44">
        <v>1</v>
      </c>
      <c r="L68" s="43">
        <v>9.32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640</v>
      </c>
      <c r="G70" s="19">
        <f t="shared" ref="G70" si="30">SUM(G63:G69)</f>
        <v>24.59</v>
      </c>
      <c r="H70" s="19">
        <f t="shared" ref="H70" si="31">SUM(H63:H69)</f>
        <v>28.46</v>
      </c>
      <c r="I70" s="19">
        <f t="shared" ref="I70" si="32">SUM(I63:I69)</f>
        <v>92.000000000000014</v>
      </c>
      <c r="J70" s="19">
        <f t="shared" ref="J70:L70" si="33">SUM(J63:J69)</f>
        <v>552.20000000000005</v>
      </c>
      <c r="K70" s="25"/>
      <c r="L70" s="19">
        <f t="shared" si="33"/>
        <v>69.849999999999994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4" t="s">
        <v>102</v>
      </c>
      <c r="F72" s="43">
        <v>250</v>
      </c>
      <c r="G72" s="43">
        <v>5.9</v>
      </c>
      <c r="H72" s="43">
        <v>7.63</v>
      </c>
      <c r="I72" s="43">
        <v>12.63</v>
      </c>
      <c r="J72" s="43">
        <v>142.80000000000001</v>
      </c>
      <c r="K72" s="44" t="s">
        <v>60</v>
      </c>
      <c r="L72" s="43">
        <v>18.940000000000001</v>
      </c>
    </row>
    <row r="73" spans="1:12" ht="15" x14ac:dyDescent="0.25">
      <c r="A73" s="23"/>
      <c r="B73" s="15"/>
      <c r="C73" s="11"/>
      <c r="D73" s="7" t="s">
        <v>27</v>
      </c>
      <c r="E73" s="54" t="s">
        <v>140</v>
      </c>
      <c r="F73" s="43">
        <v>100</v>
      </c>
      <c r="G73" s="43">
        <v>14.9</v>
      </c>
      <c r="H73" s="43">
        <v>15.6</v>
      </c>
      <c r="I73" s="43">
        <v>2.2999999999999998</v>
      </c>
      <c r="J73" s="43">
        <v>210.2</v>
      </c>
      <c r="K73" s="55" t="s">
        <v>141</v>
      </c>
      <c r="L73" s="43">
        <v>50.43</v>
      </c>
    </row>
    <row r="74" spans="1:12" ht="15" x14ac:dyDescent="0.25">
      <c r="A74" s="23"/>
      <c r="B74" s="15"/>
      <c r="C74" s="11"/>
      <c r="D74" s="7" t="s">
        <v>28</v>
      </c>
      <c r="E74" s="54" t="s">
        <v>142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55" t="s">
        <v>89</v>
      </c>
      <c r="L74" s="43">
        <v>11.02</v>
      </c>
    </row>
    <row r="75" spans="1:12" ht="15" x14ac:dyDescent="0.25">
      <c r="A75" s="23"/>
      <c r="B75" s="15"/>
      <c r="C75" s="11"/>
      <c r="D75" s="7" t="s">
        <v>29</v>
      </c>
      <c r="E75" s="54" t="s">
        <v>46</v>
      </c>
      <c r="F75" s="43">
        <v>200</v>
      </c>
      <c r="G75" s="43"/>
      <c r="H75" s="43"/>
      <c r="I75" s="43">
        <v>24</v>
      </c>
      <c r="J75" s="43">
        <v>95</v>
      </c>
      <c r="K75" s="44"/>
      <c r="L75" s="43">
        <v>9</v>
      </c>
    </row>
    <row r="76" spans="1:12" ht="15" x14ac:dyDescent="0.25">
      <c r="A76" s="23"/>
      <c r="B76" s="15"/>
      <c r="C76" s="11"/>
      <c r="D76" s="7" t="s">
        <v>30</v>
      </c>
      <c r="E76" s="54" t="s">
        <v>41</v>
      </c>
      <c r="F76" s="43">
        <v>30</v>
      </c>
      <c r="G76" s="43">
        <v>4</v>
      </c>
      <c r="H76" s="43">
        <v>1</v>
      </c>
      <c r="I76" s="43">
        <v>24</v>
      </c>
      <c r="J76" s="43">
        <v>75</v>
      </c>
      <c r="K76" s="44"/>
      <c r="L76" s="43">
        <v>2.2200000000000002</v>
      </c>
    </row>
    <row r="77" spans="1:12" ht="15" x14ac:dyDescent="0.25">
      <c r="A77" s="23"/>
      <c r="B77" s="15"/>
      <c r="C77" s="11"/>
      <c r="D77" s="7" t="s">
        <v>31</v>
      </c>
      <c r="E77" s="42" t="s">
        <v>40</v>
      </c>
      <c r="F77" s="43">
        <v>20</v>
      </c>
      <c r="G77" s="43">
        <v>2</v>
      </c>
      <c r="H77" s="43">
        <v>3</v>
      </c>
      <c r="I77" s="43">
        <v>12</v>
      </c>
      <c r="J77" s="43">
        <v>80</v>
      </c>
      <c r="K77" s="44"/>
      <c r="L77" s="43">
        <v>1.47</v>
      </c>
    </row>
    <row r="78" spans="1:12" ht="15" x14ac:dyDescent="0.25">
      <c r="A78" s="23"/>
      <c r="B78" s="15"/>
      <c r="C78" s="11"/>
      <c r="D78" s="62" t="s">
        <v>143</v>
      </c>
      <c r="E78" s="54" t="s">
        <v>104</v>
      </c>
      <c r="F78" s="43">
        <v>200</v>
      </c>
      <c r="G78" s="43">
        <v>1.8</v>
      </c>
      <c r="H78" s="43">
        <v>0.4</v>
      </c>
      <c r="I78" s="43">
        <v>16.2</v>
      </c>
      <c r="J78" s="43">
        <v>86</v>
      </c>
      <c r="K78" s="44"/>
      <c r="L78" s="43">
        <v>36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950</v>
      </c>
      <c r="G80" s="19">
        <f t="shared" ref="G80" si="34">SUM(G71:G79)</f>
        <v>31.700000000000003</v>
      </c>
      <c r="H80" s="19">
        <f t="shared" ref="H80" si="35">SUM(H71:H79)</f>
        <v>33.630000000000003</v>
      </c>
      <c r="I80" s="19">
        <f t="shared" ref="I80" si="36">SUM(I71:I79)</f>
        <v>110.83</v>
      </c>
      <c r="J80" s="19">
        <f t="shared" ref="J80:L80" si="37">SUM(J71:J79)</f>
        <v>834.8</v>
      </c>
      <c r="K80" s="25"/>
      <c r="L80" s="19">
        <f t="shared" si="37"/>
        <v>129.07999999999998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1590</v>
      </c>
      <c r="G81" s="32">
        <f t="shared" ref="G81" si="38">G70+G80</f>
        <v>56.290000000000006</v>
      </c>
      <c r="H81" s="32">
        <f t="shared" ref="H81" si="39">H70+H80</f>
        <v>62.09</v>
      </c>
      <c r="I81" s="32">
        <f t="shared" ref="I81" si="40">I70+I80</f>
        <v>202.83</v>
      </c>
      <c r="J81" s="32">
        <f t="shared" ref="J81:L81" si="41">J70+J80</f>
        <v>1387</v>
      </c>
      <c r="K81" s="32"/>
      <c r="L81" s="32">
        <f t="shared" si="41"/>
        <v>198.92999999999998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5.5</v>
      </c>
      <c r="H82" s="40">
        <v>5.58</v>
      </c>
      <c r="I82" s="40">
        <v>17.72</v>
      </c>
      <c r="J82" s="40">
        <v>143.02000000000001</v>
      </c>
      <c r="K82" s="57" t="s">
        <v>144</v>
      </c>
      <c r="L82" s="40">
        <v>9.27</v>
      </c>
    </row>
    <row r="83" spans="1:12" ht="15" x14ac:dyDescent="0.25">
      <c r="A83" s="23"/>
      <c r="B83" s="15"/>
      <c r="C83" s="11"/>
      <c r="D83" s="6"/>
      <c r="E83" s="54" t="s">
        <v>107</v>
      </c>
      <c r="F83" s="43">
        <v>30</v>
      </c>
      <c r="G83" s="43">
        <v>7</v>
      </c>
      <c r="H83" s="43">
        <v>8.8000000000000007</v>
      </c>
      <c r="I83" s="43"/>
      <c r="J83" s="43">
        <v>107.5</v>
      </c>
      <c r="K83" s="55" t="s">
        <v>108</v>
      </c>
      <c r="L83" s="43">
        <v>9.76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55" t="s">
        <v>145</v>
      </c>
      <c r="L84" s="43">
        <v>5.27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2</v>
      </c>
      <c r="H85" s="43">
        <v>3</v>
      </c>
      <c r="I85" s="43">
        <v>12</v>
      </c>
      <c r="J85" s="43">
        <v>80</v>
      </c>
      <c r="K85" s="44"/>
      <c r="L85" s="43">
        <v>1.47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30</v>
      </c>
      <c r="G86" s="43">
        <v>4</v>
      </c>
      <c r="H86" s="43">
        <v>1</v>
      </c>
      <c r="I86" s="43">
        <v>24</v>
      </c>
      <c r="J86" s="43">
        <v>75</v>
      </c>
      <c r="K86" s="44"/>
      <c r="L86" s="43">
        <v>2.2200000000000002</v>
      </c>
    </row>
    <row r="87" spans="1:12" ht="15" x14ac:dyDescent="0.25">
      <c r="A87" s="23"/>
      <c r="B87" s="15"/>
      <c r="C87" s="11"/>
      <c r="D87" s="51"/>
      <c r="E87" s="54" t="s">
        <v>146</v>
      </c>
      <c r="F87" s="43">
        <v>180</v>
      </c>
      <c r="G87" s="43">
        <v>2.7</v>
      </c>
      <c r="H87" s="43">
        <v>3</v>
      </c>
      <c r="I87" s="43">
        <v>13.2</v>
      </c>
      <c r="J87" s="43">
        <v>90.5</v>
      </c>
      <c r="K87" s="44">
        <v>1</v>
      </c>
      <c r="L87" s="43">
        <v>10.76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660</v>
      </c>
      <c r="G89" s="19">
        <f t="shared" ref="G89" si="42">SUM(G82:G88)</f>
        <v>25</v>
      </c>
      <c r="H89" s="19">
        <f t="shared" ref="H89" si="43">SUM(H82:H88)</f>
        <v>24.880000000000003</v>
      </c>
      <c r="I89" s="19">
        <f t="shared" ref="I89" si="44">SUM(I82:I88)</f>
        <v>78.12</v>
      </c>
      <c r="J89" s="19">
        <f t="shared" ref="J89:L89" si="45">SUM(J82:J88)</f>
        <v>587.22</v>
      </c>
      <c r="K89" s="25"/>
      <c r="L89" s="19">
        <f t="shared" si="45"/>
        <v>38.75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250</v>
      </c>
      <c r="G91" s="43">
        <v>2.2999999999999998</v>
      </c>
      <c r="H91" s="43">
        <v>2.4</v>
      </c>
      <c r="I91" s="43">
        <v>13.9</v>
      </c>
      <c r="J91" s="43">
        <v>96</v>
      </c>
      <c r="K91" s="44">
        <v>19</v>
      </c>
      <c r="L91" s="43">
        <v>18.940000000000001</v>
      </c>
    </row>
    <row r="92" spans="1:12" ht="15" x14ac:dyDescent="0.25">
      <c r="A92" s="23"/>
      <c r="B92" s="15"/>
      <c r="C92" s="11"/>
      <c r="D92" s="7" t="s">
        <v>27</v>
      </c>
      <c r="E92" s="42" t="s">
        <v>150</v>
      </c>
      <c r="F92" s="43">
        <v>90</v>
      </c>
      <c r="G92" s="43">
        <v>13</v>
      </c>
      <c r="H92" s="43">
        <v>13.2</v>
      </c>
      <c r="I92" s="43">
        <v>7.3</v>
      </c>
      <c r="J92" s="52">
        <v>200.3</v>
      </c>
      <c r="K92" s="44" t="s">
        <v>151</v>
      </c>
      <c r="L92" s="43">
        <v>67.23</v>
      </c>
    </row>
    <row r="93" spans="1:12" ht="15" x14ac:dyDescent="0.25">
      <c r="A93" s="23"/>
      <c r="B93" s="15"/>
      <c r="C93" s="11"/>
      <c r="D93" s="7" t="s">
        <v>28</v>
      </c>
      <c r="E93" s="54" t="s">
        <v>147</v>
      </c>
      <c r="F93" s="43">
        <v>150</v>
      </c>
      <c r="G93" s="43">
        <v>2.9</v>
      </c>
      <c r="H93" s="43">
        <v>26.5</v>
      </c>
      <c r="I93" s="43">
        <v>8.1</v>
      </c>
      <c r="J93" s="43">
        <v>283</v>
      </c>
      <c r="K93" s="55" t="s">
        <v>148</v>
      </c>
      <c r="L93" s="43">
        <v>18.02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>
        <v>5</v>
      </c>
      <c r="L94" s="43">
        <v>6.44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2</v>
      </c>
      <c r="H95" s="43">
        <v>0</v>
      </c>
      <c r="I95" s="43">
        <v>24</v>
      </c>
      <c r="J95" s="43">
        <v>75</v>
      </c>
      <c r="K95" s="44"/>
      <c r="L95" s="43">
        <v>2.2200000000000002</v>
      </c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20</v>
      </c>
      <c r="G96" s="43">
        <v>2</v>
      </c>
      <c r="H96" s="43">
        <v>3</v>
      </c>
      <c r="I96" s="43">
        <v>12</v>
      </c>
      <c r="J96" s="43">
        <v>80</v>
      </c>
      <c r="K96" s="44"/>
      <c r="L96" s="43">
        <v>1.47</v>
      </c>
    </row>
    <row r="97" spans="1:12" ht="15" x14ac:dyDescent="0.25">
      <c r="A97" s="23"/>
      <c r="B97" s="15"/>
      <c r="C97" s="11"/>
      <c r="D97" s="51"/>
      <c r="E97" s="42" t="s">
        <v>66</v>
      </c>
      <c r="F97" s="43">
        <v>200</v>
      </c>
      <c r="G97" s="43">
        <v>1</v>
      </c>
      <c r="H97" s="43">
        <v>1</v>
      </c>
      <c r="I97" s="43">
        <v>15</v>
      </c>
      <c r="J97" s="43">
        <v>70</v>
      </c>
      <c r="K97" s="44"/>
      <c r="L97" s="43">
        <v>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940</v>
      </c>
      <c r="G99" s="19">
        <f t="shared" ref="G99" si="46">SUM(G90:G98)</f>
        <v>23.2</v>
      </c>
      <c r="H99" s="19">
        <f t="shared" ref="H99" si="47">SUM(H90:H98)</f>
        <v>46.1</v>
      </c>
      <c r="I99" s="19">
        <f t="shared" ref="I99" si="48">SUM(I90:I98)</f>
        <v>99.3</v>
      </c>
      <c r="J99" s="19">
        <f t="shared" ref="J99:L99" si="49">SUM(J90:J98)</f>
        <v>884.3</v>
      </c>
      <c r="K99" s="25"/>
      <c r="L99" s="19">
        <f t="shared" si="49"/>
        <v>139.32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1600</v>
      </c>
      <c r="G100" s="32">
        <f t="shared" ref="G100" si="50">G89+G99</f>
        <v>48.2</v>
      </c>
      <c r="H100" s="32">
        <f t="shared" ref="H100" si="51">H89+H99</f>
        <v>70.98</v>
      </c>
      <c r="I100" s="32">
        <f t="shared" ref="I100" si="52">I89+I99</f>
        <v>177.42000000000002</v>
      </c>
      <c r="J100" s="32">
        <f t="shared" ref="J100:L100" si="53">J89+J99</f>
        <v>1471.52</v>
      </c>
      <c r="K100" s="32"/>
      <c r="L100" s="32">
        <f t="shared" si="53"/>
        <v>178.07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210</v>
      </c>
      <c r="G101" s="40">
        <v>7.7</v>
      </c>
      <c r="H101" s="40">
        <v>10.7</v>
      </c>
      <c r="I101" s="40">
        <v>48.5</v>
      </c>
      <c r="J101" s="40">
        <v>321.5</v>
      </c>
      <c r="K101" s="41" t="s">
        <v>73</v>
      </c>
      <c r="L101" s="40">
        <v>8.1300000000000008</v>
      </c>
    </row>
    <row r="102" spans="1:12" ht="15" x14ac:dyDescent="0.25">
      <c r="A102" s="23"/>
      <c r="B102" s="15"/>
      <c r="C102" s="11"/>
      <c r="D102" s="6"/>
      <c r="E102" s="42" t="s">
        <v>74</v>
      </c>
      <c r="F102" s="43">
        <v>45</v>
      </c>
      <c r="G102" s="43">
        <v>2.2999999999999998</v>
      </c>
      <c r="H102" s="43">
        <v>3.21</v>
      </c>
      <c r="I102" s="43">
        <v>11.34</v>
      </c>
      <c r="J102" s="43">
        <v>127</v>
      </c>
      <c r="K102" s="44" t="s">
        <v>75</v>
      </c>
      <c r="L102" s="43">
        <v>3.21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7</v>
      </c>
      <c r="J103" s="43">
        <v>55</v>
      </c>
      <c r="K103" s="44" t="s">
        <v>49</v>
      </c>
      <c r="L103" s="43">
        <v>1.01</v>
      </c>
    </row>
    <row r="104" spans="1:12" ht="15" x14ac:dyDescent="0.25">
      <c r="A104" s="23"/>
      <c r="B104" s="15"/>
      <c r="C104" s="11"/>
      <c r="D104" s="7" t="s">
        <v>31</v>
      </c>
      <c r="E104" s="42" t="s">
        <v>40</v>
      </c>
      <c r="F104" s="43">
        <v>20</v>
      </c>
      <c r="G104" s="43">
        <v>2</v>
      </c>
      <c r="H104" s="43">
        <v>3</v>
      </c>
      <c r="I104" s="43">
        <v>12</v>
      </c>
      <c r="J104" s="43">
        <v>46</v>
      </c>
      <c r="K104" s="44"/>
      <c r="L104" s="43">
        <v>1.47</v>
      </c>
    </row>
    <row r="105" spans="1:12" ht="15" x14ac:dyDescent="0.25">
      <c r="A105" s="23"/>
      <c r="B105" s="15"/>
      <c r="C105" s="11"/>
      <c r="D105" s="7" t="s">
        <v>30</v>
      </c>
      <c r="E105" s="42" t="s">
        <v>41</v>
      </c>
      <c r="F105" s="43">
        <v>30</v>
      </c>
      <c r="G105" s="43">
        <v>4</v>
      </c>
      <c r="H105" s="43">
        <v>1</v>
      </c>
      <c r="I105" s="43">
        <v>24</v>
      </c>
      <c r="J105" s="52">
        <v>75</v>
      </c>
      <c r="K105" s="44"/>
      <c r="L105" s="43">
        <v>2.2200000000000002</v>
      </c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180</v>
      </c>
      <c r="G106" s="43">
        <v>2.7</v>
      </c>
      <c r="H106" s="43">
        <v>3</v>
      </c>
      <c r="I106" s="43">
        <v>13.2</v>
      </c>
      <c r="J106" s="43">
        <v>90.5</v>
      </c>
      <c r="K106" s="44">
        <v>1</v>
      </c>
      <c r="L106" s="43">
        <v>10.17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685</v>
      </c>
      <c r="G108" s="19">
        <f t="shared" ref="G108:J108" si="54">SUM(G101:G107)</f>
        <v>18.7</v>
      </c>
      <c r="H108" s="19">
        <f t="shared" si="54"/>
        <v>20.91</v>
      </c>
      <c r="I108" s="19">
        <f t="shared" si="54"/>
        <v>116.04</v>
      </c>
      <c r="J108" s="19">
        <f t="shared" si="54"/>
        <v>715</v>
      </c>
      <c r="K108" s="25"/>
      <c r="L108" s="19">
        <f t="shared" ref="L108" si="55">SUM(L101:L107)</f>
        <v>26.21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87</v>
      </c>
      <c r="F110" s="43">
        <v>250</v>
      </c>
      <c r="G110" s="43">
        <v>1.8</v>
      </c>
      <c r="H110" s="43">
        <v>4.92</v>
      </c>
      <c r="I110" s="43">
        <v>10.93</v>
      </c>
      <c r="J110" s="52">
        <v>103.8</v>
      </c>
      <c r="K110" s="44">
        <v>88</v>
      </c>
      <c r="L110" s="43">
        <v>17.23</v>
      </c>
    </row>
    <row r="111" spans="1:12" ht="15" x14ac:dyDescent="0.25">
      <c r="A111" s="23"/>
      <c r="B111" s="15"/>
      <c r="C111" s="11"/>
      <c r="D111" s="7" t="s">
        <v>27</v>
      </c>
      <c r="E111" s="42" t="s">
        <v>88</v>
      </c>
      <c r="F111" s="43">
        <v>100</v>
      </c>
      <c r="G111" s="43">
        <v>17.899999999999999</v>
      </c>
      <c r="H111" s="43">
        <v>14.6</v>
      </c>
      <c r="I111" s="43">
        <v>14.8</v>
      </c>
      <c r="J111" s="52">
        <v>263</v>
      </c>
      <c r="K111" s="44">
        <v>22</v>
      </c>
      <c r="L111" s="43">
        <v>57.23</v>
      </c>
    </row>
    <row r="112" spans="1:12" ht="15" x14ac:dyDescent="0.25">
      <c r="A112" s="23"/>
      <c r="B112" s="15"/>
      <c r="C112" s="11"/>
      <c r="D112" s="7" t="s">
        <v>28</v>
      </c>
      <c r="E112" s="42" t="s">
        <v>54</v>
      </c>
      <c r="F112" s="43">
        <v>150</v>
      </c>
      <c r="G112" s="43">
        <v>5.3</v>
      </c>
      <c r="H112" s="43">
        <v>5.5</v>
      </c>
      <c r="I112" s="43">
        <v>32.700000000000003</v>
      </c>
      <c r="J112" s="52">
        <v>202</v>
      </c>
      <c r="K112" s="44" t="s">
        <v>89</v>
      </c>
      <c r="L112" s="43">
        <v>7.13</v>
      </c>
    </row>
    <row r="113" spans="1:12" ht="15" x14ac:dyDescent="0.2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</v>
      </c>
      <c r="H113" s="43">
        <v>0</v>
      </c>
      <c r="I113" s="43">
        <v>19</v>
      </c>
      <c r="J113" s="52">
        <v>80</v>
      </c>
      <c r="K113" s="44">
        <v>5</v>
      </c>
      <c r="L113" s="43">
        <v>6.44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4</v>
      </c>
      <c r="H114" s="43">
        <v>1</v>
      </c>
      <c r="I114" s="43">
        <v>24</v>
      </c>
      <c r="J114" s="52">
        <v>75</v>
      </c>
      <c r="K114" s="44"/>
      <c r="L114" s="43">
        <v>2.2200000000000002</v>
      </c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20</v>
      </c>
      <c r="G115" s="43">
        <v>2</v>
      </c>
      <c r="H115" s="43">
        <v>3</v>
      </c>
      <c r="I115" s="43">
        <v>12</v>
      </c>
      <c r="J115" s="52">
        <v>46</v>
      </c>
      <c r="K115" s="44"/>
      <c r="L115" s="43">
        <v>1.47</v>
      </c>
    </row>
    <row r="116" spans="1:12" ht="15" x14ac:dyDescent="0.25">
      <c r="A116" s="23"/>
      <c r="B116" s="15"/>
      <c r="C116" s="11"/>
      <c r="D116" s="51"/>
      <c r="E116" s="42" t="s">
        <v>90</v>
      </c>
      <c r="F116" s="43">
        <v>200</v>
      </c>
      <c r="G116" s="43">
        <v>1</v>
      </c>
      <c r="H116" s="43">
        <v>1</v>
      </c>
      <c r="I116" s="43">
        <v>1</v>
      </c>
      <c r="J116" s="43">
        <v>70</v>
      </c>
      <c r="K116" s="44"/>
      <c r="L116" s="43">
        <v>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950</v>
      </c>
      <c r="G118" s="19">
        <f t="shared" ref="G118:J118" si="56">SUM(G109:G117)</f>
        <v>32</v>
      </c>
      <c r="H118" s="19">
        <f t="shared" si="56"/>
        <v>30.02</v>
      </c>
      <c r="I118" s="19">
        <f t="shared" si="56"/>
        <v>114.43</v>
      </c>
      <c r="J118" s="19">
        <f t="shared" si="56"/>
        <v>839.8</v>
      </c>
      <c r="K118" s="25"/>
      <c r="L118" s="19">
        <f t="shared" ref="L118" si="57">SUM(L109:L117)</f>
        <v>116.71999999999998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1635</v>
      </c>
      <c r="G119" s="32">
        <f t="shared" ref="G119" si="58">G108+G118</f>
        <v>50.7</v>
      </c>
      <c r="H119" s="32">
        <f t="shared" ref="H119" si="59">H108+H118</f>
        <v>50.93</v>
      </c>
      <c r="I119" s="32">
        <f t="shared" ref="I119" si="60">I108+I118</f>
        <v>230.47000000000003</v>
      </c>
      <c r="J119" s="32">
        <f t="shared" ref="J119:L119" si="61">J108+J118</f>
        <v>1554.8</v>
      </c>
      <c r="K119" s="32"/>
      <c r="L119" s="32">
        <f t="shared" si="61"/>
        <v>142.92999999999998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15.49</v>
      </c>
      <c r="H120" s="40">
        <v>13.26</v>
      </c>
      <c r="I120" s="40">
        <v>36</v>
      </c>
      <c r="J120" s="40">
        <v>204</v>
      </c>
      <c r="K120" s="41">
        <v>25</v>
      </c>
      <c r="L120" s="40">
        <v>50.31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180</v>
      </c>
      <c r="G121" s="43">
        <v>2.7</v>
      </c>
      <c r="H121" s="43">
        <v>3</v>
      </c>
      <c r="I121" s="43">
        <v>13.2</v>
      </c>
      <c r="J121" s="43">
        <v>90.5</v>
      </c>
      <c r="K121" s="44">
        <v>1</v>
      </c>
      <c r="L121" s="43">
        <v>10.76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</v>
      </c>
      <c r="H122" s="43">
        <v>1</v>
      </c>
      <c r="I122" s="43">
        <v>0</v>
      </c>
      <c r="J122" s="43">
        <v>46</v>
      </c>
      <c r="K122" s="44">
        <v>7</v>
      </c>
      <c r="L122" s="43">
        <v>7.74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3</v>
      </c>
      <c r="I123" s="43">
        <v>12</v>
      </c>
      <c r="J123" s="43">
        <v>69</v>
      </c>
      <c r="K123" s="44"/>
      <c r="L123" s="43">
        <v>1.47</v>
      </c>
    </row>
    <row r="124" spans="1:12" ht="15" x14ac:dyDescent="0.25">
      <c r="A124" s="14"/>
      <c r="B124" s="15"/>
      <c r="C124" s="11"/>
      <c r="D124" s="7" t="s">
        <v>23</v>
      </c>
      <c r="E124" s="42" t="s">
        <v>69</v>
      </c>
      <c r="F124" s="43">
        <v>30</v>
      </c>
      <c r="G124" s="43">
        <v>4</v>
      </c>
      <c r="H124" s="43">
        <v>1</v>
      </c>
      <c r="I124" s="43">
        <v>24</v>
      </c>
      <c r="J124" s="43">
        <v>75</v>
      </c>
      <c r="K124" s="44"/>
      <c r="L124" s="43">
        <v>2.2200000000000002</v>
      </c>
    </row>
    <row r="125" spans="1:12" ht="15" x14ac:dyDescent="0.25">
      <c r="A125" s="14"/>
      <c r="B125" s="15"/>
      <c r="C125" s="11"/>
      <c r="D125" s="6"/>
      <c r="E125" s="42" t="s">
        <v>84</v>
      </c>
      <c r="F125" s="43">
        <v>10</v>
      </c>
      <c r="G125" s="43">
        <v>0.1</v>
      </c>
      <c r="H125" s="43">
        <v>8.1999999999999993</v>
      </c>
      <c r="I125" s="43">
        <v>0.1</v>
      </c>
      <c r="J125" s="43">
        <v>74.8</v>
      </c>
      <c r="K125" s="44" t="s">
        <v>85</v>
      </c>
      <c r="L125" s="43">
        <v>5.42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25.290000000000003</v>
      </c>
      <c r="H127" s="19">
        <f t="shared" si="62"/>
        <v>29.459999999999997</v>
      </c>
      <c r="I127" s="19">
        <f t="shared" si="62"/>
        <v>85.3</v>
      </c>
      <c r="J127" s="19">
        <f t="shared" si="62"/>
        <v>559.29999999999995</v>
      </c>
      <c r="K127" s="25"/>
      <c r="L127" s="19">
        <f t="shared" ref="L127" si="63">SUM(L120:L126)</f>
        <v>77.92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91</v>
      </c>
      <c r="E128" s="42" t="s">
        <v>92</v>
      </c>
      <c r="F128" s="43">
        <v>100</v>
      </c>
      <c r="G128" s="43">
        <v>0.67</v>
      </c>
      <c r="H128" s="43">
        <v>6.09</v>
      </c>
      <c r="I128" s="43">
        <v>1.81</v>
      </c>
      <c r="J128" s="43">
        <v>64.650000000000006</v>
      </c>
      <c r="K128" s="44">
        <v>20</v>
      </c>
      <c r="L128" s="43">
        <v>10.08</v>
      </c>
    </row>
    <row r="129" spans="1:12" ht="15" x14ac:dyDescent="0.25">
      <c r="A129" s="14"/>
      <c r="B129" s="15"/>
      <c r="C129" s="11"/>
      <c r="D129" s="7" t="s">
        <v>26</v>
      </c>
      <c r="E129" s="42" t="s">
        <v>93</v>
      </c>
      <c r="F129" s="43">
        <v>250</v>
      </c>
      <c r="G129" s="43">
        <v>7</v>
      </c>
      <c r="H129" s="43">
        <v>16</v>
      </c>
      <c r="I129" s="43">
        <v>17</v>
      </c>
      <c r="J129" s="43">
        <v>244</v>
      </c>
      <c r="K129" s="44" t="s">
        <v>94</v>
      </c>
      <c r="L129" s="43">
        <v>11.89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100</v>
      </c>
      <c r="G130" s="43">
        <v>18.260000000000002</v>
      </c>
      <c r="H130" s="43">
        <v>18.25</v>
      </c>
      <c r="I130" s="43">
        <v>16.25</v>
      </c>
      <c r="J130" s="43">
        <v>301.7</v>
      </c>
      <c r="K130" s="44" t="s">
        <v>96</v>
      </c>
      <c r="L130" s="43">
        <v>53.08</v>
      </c>
    </row>
    <row r="131" spans="1:12" ht="15" x14ac:dyDescent="0.25">
      <c r="A131" s="14"/>
      <c r="B131" s="15"/>
      <c r="C131" s="11"/>
      <c r="D131" s="7" t="s">
        <v>28</v>
      </c>
      <c r="E131" s="42" t="s">
        <v>82</v>
      </c>
      <c r="F131" s="43">
        <v>150</v>
      </c>
      <c r="G131" s="43">
        <v>8.1999999999999993</v>
      </c>
      <c r="H131" s="43">
        <v>6.9</v>
      </c>
      <c r="I131" s="43">
        <v>35.9</v>
      </c>
      <c r="J131" s="43">
        <v>238.9</v>
      </c>
      <c r="K131" s="44" t="s">
        <v>83</v>
      </c>
      <c r="L131" s="43">
        <v>10.23</v>
      </c>
    </row>
    <row r="132" spans="1:12" ht="15" x14ac:dyDescent="0.2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/>
      <c r="H132" s="43"/>
      <c r="I132" s="43">
        <v>24</v>
      </c>
      <c r="J132" s="43">
        <v>95</v>
      </c>
      <c r="K132" s="44"/>
      <c r="L132" s="43">
        <v>9</v>
      </c>
    </row>
    <row r="133" spans="1:12" ht="15" x14ac:dyDescent="0.25">
      <c r="A133" s="14"/>
      <c r="B133" s="15"/>
      <c r="C133" s="11"/>
      <c r="D133" s="7" t="s">
        <v>30</v>
      </c>
      <c r="E133" s="42" t="s">
        <v>67</v>
      </c>
      <c r="F133" s="43">
        <v>30</v>
      </c>
      <c r="G133" s="43">
        <v>4</v>
      </c>
      <c r="H133" s="43">
        <v>1</v>
      </c>
      <c r="I133" s="43">
        <v>24</v>
      </c>
      <c r="J133" s="43">
        <v>75</v>
      </c>
      <c r="K133" s="44"/>
      <c r="L133" s="43">
        <v>2.2200000000000002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20</v>
      </c>
      <c r="G134" s="43">
        <v>2</v>
      </c>
      <c r="H134" s="43">
        <v>3</v>
      </c>
      <c r="I134" s="43">
        <v>12</v>
      </c>
      <c r="J134" s="43">
        <v>46</v>
      </c>
      <c r="K134" s="44"/>
      <c r="L134" s="43">
        <v>1.47</v>
      </c>
    </row>
    <row r="135" spans="1:12" ht="15" x14ac:dyDescent="0.25">
      <c r="A135" s="14"/>
      <c r="B135" s="15"/>
      <c r="C135" s="11"/>
      <c r="D135" s="6"/>
      <c r="E135" s="42" t="s">
        <v>71</v>
      </c>
      <c r="F135" s="43">
        <v>50</v>
      </c>
      <c r="G135" s="43">
        <v>0.69</v>
      </c>
      <c r="H135" s="43">
        <v>1.95</v>
      </c>
      <c r="I135" s="43">
        <v>3.09</v>
      </c>
      <c r="J135" s="43">
        <v>31</v>
      </c>
      <c r="K135" s="44">
        <v>228</v>
      </c>
      <c r="L135" s="43">
        <v>3.82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40.819999999999993</v>
      </c>
      <c r="H137" s="19">
        <f t="shared" si="64"/>
        <v>53.190000000000005</v>
      </c>
      <c r="I137" s="19">
        <f t="shared" si="64"/>
        <v>134.05000000000001</v>
      </c>
      <c r="J137" s="19">
        <f t="shared" si="64"/>
        <v>1096.25</v>
      </c>
      <c r="K137" s="25"/>
      <c r="L137" s="19">
        <f t="shared" ref="L137" si="65">SUM(L128:L136)</f>
        <v>101.78999999999999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1550</v>
      </c>
      <c r="G138" s="32">
        <f t="shared" ref="G138" si="66">G127+G137</f>
        <v>66.11</v>
      </c>
      <c r="H138" s="32">
        <f t="shared" ref="H138" si="67">H127+H137</f>
        <v>82.65</v>
      </c>
      <c r="I138" s="32">
        <f t="shared" ref="I138" si="68">I127+I137</f>
        <v>219.35000000000002</v>
      </c>
      <c r="J138" s="32">
        <f t="shared" ref="J138:L138" si="69">J127+J137</f>
        <v>1655.55</v>
      </c>
      <c r="K138" s="32"/>
      <c r="L138" s="32">
        <f t="shared" si="69"/>
        <v>179.70999999999998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16.899999999999999</v>
      </c>
      <c r="H139" s="40">
        <v>25.9</v>
      </c>
      <c r="I139" s="40">
        <v>4.2</v>
      </c>
      <c r="J139" s="40">
        <v>316.3</v>
      </c>
      <c r="K139" s="41" t="s">
        <v>97</v>
      </c>
      <c r="L139" s="40">
        <v>37.08</v>
      </c>
    </row>
    <row r="140" spans="1:12" ht="15" x14ac:dyDescent="0.25">
      <c r="A140" s="23"/>
      <c r="B140" s="15"/>
      <c r="C140" s="11"/>
      <c r="D140" s="6"/>
      <c r="E140" s="42" t="s">
        <v>98</v>
      </c>
      <c r="F140" s="43">
        <v>45</v>
      </c>
      <c r="G140" s="43">
        <v>2.0299999999999998</v>
      </c>
      <c r="H140" s="43">
        <v>3.21</v>
      </c>
      <c r="I140" s="43">
        <v>11.34</v>
      </c>
      <c r="J140" s="43">
        <v>127</v>
      </c>
      <c r="K140" s="44" t="s">
        <v>75</v>
      </c>
      <c r="L140" s="43">
        <v>3.21</v>
      </c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100</v>
      </c>
      <c r="L141" s="43">
        <v>1.1100000000000001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2</v>
      </c>
      <c r="H142" s="43">
        <v>3</v>
      </c>
      <c r="I142" s="43">
        <v>12</v>
      </c>
      <c r="J142" s="43">
        <v>46</v>
      </c>
      <c r="K142" s="44"/>
      <c r="L142" s="43">
        <v>1.47</v>
      </c>
    </row>
    <row r="143" spans="1:12" ht="15" x14ac:dyDescent="0.25">
      <c r="A143" s="23"/>
      <c r="B143" s="15"/>
      <c r="C143" s="11"/>
      <c r="D143" s="7"/>
      <c r="E143" s="42" t="s">
        <v>67</v>
      </c>
      <c r="F143" s="43">
        <v>30</v>
      </c>
      <c r="G143" s="43">
        <v>4</v>
      </c>
      <c r="H143" s="43">
        <v>1</v>
      </c>
      <c r="I143" s="43">
        <v>24</v>
      </c>
      <c r="J143" s="43">
        <v>75</v>
      </c>
      <c r="K143" s="44"/>
      <c r="L143" s="43">
        <v>2.2200000000000002</v>
      </c>
    </row>
    <row r="144" spans="1:12" ht="15" x14ac:dyDescent="0.25">
      <c r="A144" s="23"/>
      <c r="B144" s="15"/>
      <c r="C144" s="11"/>
      <c r="D144" s="6"/>
      <c r="E144" s="42" t="s">
        <v>101</v>
      </c>
      <c r="F144" s="43">
        <v>180</v>
      </c>
      <c r="G144" s="43">
        <v>2.7</v>
      </c>
      <c r="H144" s="43">
        <v>3</v>
      </c>
      <c r="I144" s="43">
        <v>13.2</v>
      </c>
      <c r="J144" s="43">
        <v>90.5</v>
      </c>
      <c r="K144" s="44">
        <v>1</v>
      </c>
      <c r="L144" s="43">
        <v>9.32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675</v>
      </c>
      <c r="G146" s="19">
        <f t="shared" ref="G146:J146" si="70">SUM(G139:G145)</f>
        <v>27.93</v>
      </c>
      <c r="H146" s="19">
        <f t="shared" si="70"/>
        <v>36.11</v>
      </c>
      <c r="I146" s="19">
        <f t="shared" si="70"/>
        <v>71.44</v>
      </c>
      <c r="J146" s="19">
        <f t="shared" si="70"/>
        <v>682.7</v>
      </c>
      <c r="K146" s="25"/>
      <c r="L146" s="19">
        <f t="shared" ref="L146" si="71">SUM(L139:L145)</f>
        <v>54.41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102</v>
      </c>
      <c r="F148" s="43">
        <v>250</v>
      </c>
      <c r="G148" s="43">
        <v>5.9</v>
      </c>
      <c r="H148" s="43">
        <v>7.63</v>
      </c>
      <c r="I148" s="43">
        <v>12.63</v>
      </c>
      <c r="J148" s="43">
        <v>142.80000000000001</v>
      </c>
      <c r="K148" s="44" t="s">
        <v>60</v>
      </c>
      <c r="L148" s="43">
        <v>18.940000000000001</v>
      </c>
    </row>
    <row r="149" spans="1:12" ht="15" x14ac:dyDescent="0.25">
      <c r="A149" s="23"/>
      <c r="B149" s="15"/>
      <c r="C149" s="11"/>
      <c r="D149" s="7" t="s">
        <v>27</v>
      </c>
      <c r="E149" s="42" t="s">
        <v>103</v>
      </c>
      <c r="F149" s="43">
        <v>100</v>
      </c>
      <c r="G149" s="43">
        <v>14.8</v>
      </c>
      <c r="H149" s="43">
        <v>20.89</v>
      </c>
      <c r="I149" s="43">
        <v>2.61</v>
      </c>
      <c r="J149" s="43">
        <v>260</v>
      </c>
      <c r="K149" s="44">
        <v>299</v>
      </c>
      <c r="L149" s="43">
        <v>50.21</v>
      </c>
    </row>
    <row r="150" spans="1:12" ht="15" x14ac:dyDescent="0.25">
      <c r="A150" s="23"/>
      <c r="B150" s="15"/>
      <c r="C150" s="11"/>
      <c r="D150" s="7" t="s">
        <v>28</v>
      </c>
      <c r="E150" s="42" t="s">
        <v>54</v>
      </c>
      <c r="F150" s="43">
        <v>150</v>
      </c>
      <c r="G150" s="43">
        <v>5.3</v>
      </c>
      <c r="H150" s="43">
        <v>5.5</v>
      </c>
      <c r="I150" s="43">
        <v>32.700000000000003</v>
      </c>
      <c r="J150" s="43">
        <v>202</v>
      </c>
      <c r="K150" s="44" t="s">
        <v>89</v>
      </c>
      <c r="L150" s="43">
        <v>7.13</v>
      </c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</v>
      </c>
      <c r="H151" s="43">
        <v>0</v>
      </c>
      <c r="I151" s="43">
        <v>19</v>
      </c>
      <c r="J151" s="43">
        <v>80</v>
      </c>
      <c r="K151" s="44">
        <v>5</v>
      </c>
      <c r="L151" s="43">
        <v>6.44</v>
      </c>
    </row>
    <row r="152" spans="1:12" ht="15" x14ac:dyDescent="0.25">
      <c r="A152" s="23"/>
      <c r="B152" s="15"/>
      <c r="C152" s="11"/>
      <c r="D152" s="7" t="s">
        <v>30</v>
      </c>
      <c r="E152" s="42" t="s">
        <v>67</v>
      </c>
      <c r="F152" s="43">
        <v>30</v>
      </c>
      <c r="G152" s="43">
        <v>4</v>
      </c>
      <c r="H152" s="43">
        <v>1</v>
      </c>
      <c r="I152" s="43">
        <v>24</v>
      </c>
      <c r="J152" s="43">
        <v>75</v>
      </c>
      <c r="K152" s="44"/>
      <c r="L152" s="43">
        <v>2.2200000000000002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20</v>
      </c>
      <c r="G153" s="43">
        <v>2</v>
      </c>
      <c r="H153" s="43">
        <v>3</v>
      </c>
      <c r="I153" s="43">
        <v>12</v>
      </c>
      <c r="J153" s="43">
        <v>46</v>
      </c>
      <c r="K153" s="44"/>
      <c r="L153" s="43">
        <v>1.47</v>
      </c>
    </row>
    <row r="154" spans="1:12" ht="15" x14ac:dyDescent="0.25">
      <c r="A154" s="23"/>
      <c r="B154" s="15"/>
      <c r="C154" s="11"/>
      <c r="D154" s="51" t="s">
        <v>70</v>
      </c>
      <c r="E154" s="42" t="s">
        <v>104</v>
      </c>
      <c r="F154" s="43">
        <v>200</v>
      </c>
      <c r="G154" s="43">
        <v>1.8</v>
      </c>
      <c r="H154" s="43">
        <v>0.4</v>
      </c>
      <c r="I154" s="43">
        <v>16.2</v>
      </c>
      <c r="J154" s="43">
        <v>86</v>
      </c>
      <c r="K154" s="44"/>
      <c r="L154" s="43">
        <v>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950</v>
      </c>
      <c r="G156" s="19">
        <f t="shared" ref="G156:J156" si="72">SUM(G147:G155)</f>
        <v>33.799999999999997</v>
      </c>
      <c r="H156" s="19">
        <f t="shared" si="72"/>
        <v>38.419999999999995</v>
      </c>
      <c r="I156" s="19">
        <f t="shared" si="72"/>
        <v>119.14</v>
      </c>
      <c r="J156" s="19">
        <f t="shared" si="72"/>
        <v>891.8</v>
      </c>
      <c r="K156" s="25"/>
      <c r="L156" s="19">
        <f t="shared" ref="L156" si="73">SUM(L147:L155)</f>
        <v>122.41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1625</v>
      </c>
      <c r="G157" s="32">
        <f t="shared" ref="G157" si="74">G146+G156</f>
        <v>61.73</v>
      </c>
      <c r="H157" s="32">
        <f t="shared" ref="H157" si="75">H146+H156</f>
        <v>74.53</v>
      </c>
      <c r="I157" s="32">
        <f t="shared" ref="I157" si="76">I146+I156</f>
        <v>190.57999999999998</v>
      </c>
      <c r="J157" s="32">
        <f t="shared" ref="J157:L157" si="77">J146+J156</f>
        <v>1574.5</v>
      </c>
      <c r="K157" s="32"/>
      <c r="L157" s="32">
        <f t="shared" si="77"/>
        <v>176.82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200</v>
      </c>
      <c r="G158" s="40">
        <v>7.1</v>
      </c>
      <c r="H158" s="40">
        <v>6.7</v>
      </c>
      <c r="I158" s="40">
        <v>23.8</v>
      </c>
      <c r="J158" s="40">
        <v>184.4</v>
      </c>
      <c r="K158" s="41" t="s">
        <v>106</v>
      </c>
      <c r="L158" s="40">
        <v>8.23</v>
      </c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30</v>
      </c>
      <c r="G159" s="43">
        <v>7</v>
      </c>
      <c r="H159" s="43">
        <v>8.8000000000000007</v>
      </c>
      <c r="I159" s="43"/>
      <c r="J159" s="43">
        <v>107.5</v>
      </c>
      <c r="K159" s="44" t="s">
        <v>108</v>
      </c>
      <c r="L159" s="43">
        <v>9.76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</v>
      </c>
      <c r="H160" s="43">
        <v>0.6</v>
      </c>
      <c r="I160" s="43">
        <v>0.4</v>
      </c>
      <c r="J160" s="43">
        <v>46</v>
      </c>
      <c r="K160" s="44" t="s">
        <v>63</v>
      </c>
      <c r="L160" s="53">
        <v>7.74</v>
      </c>
    </row>
    <row r="161" spans="1:12" ht="15" x14ac:dyDescent="0.25">
      <c r="A161" s="23"/>
      <c r="B161" s="15"/>
      <c r="C161" s="11"/>
      <c r="D161" s="7" t="s">
        <v>31</v>
      </c>
      <c r="E161" s="42" t="s">
        <v>40</v>
      </c>
      <c r="F161" s="43">
        <v>30</v>
      </c>
      <c r="G161" s="43">
        <v>6</v>
      </c>
      <c r="H161" s="43">
        <v>8</v>
      </c>
      <c r="I161" s="43">
        <v>15</v>
      </c>
      <c r="J161" s="43">
        <v>69</v>
      </c>
      <c r="K161" s="44"/>
      <c r="L161" s="43">
        <v>1.47</v>
      </c>
    </row>
    <row r="162" spans="1:12" ht="15" x14ac:dyDescent="0.25">
      <c r="A162" s="23"/>
      <c r="B162" s="15"/>
      <c r="C162" s="11"/>
      <c r="D162" s="7" t="s">
        <v>30</v>
      </c>
      <c r="E162" s="42" t="s">
        <v>41</v>
      </c>
      <c r="F162" s="43">
        <v>30</v>
      </c>
      <c r="G162" s="43">
        <v>4</v>
      </c>
      <c r="H162" s="43">
        <v>1</v>
      </c>
      <c r="I162" s="43">
        <v>24</v>
      </c>
      <c r="J162" s="43">
        <v>75</v>
      </c>
      <c r="K162" s="44"/>
      <c r="L162" s="43">
        <v>2.2200000000000002</v>
      </c>
    </row>
    <row r="163" spans="1:12" ht="15" x14ac:dyDescent="0.25">
      <c r="A163" s="23"/>
      <c r="B163" s="15"/>
      <c r="C163" s="11"/>
      <c r="D163" s="6"/>
      <c r="E163" s="54" t="s">
        <v>76</v>
      </c>
      <c r="F163" s="43">
        <v>180</v>
      </c>
      <c r="G163" s="43">
        <v>2.7</v>
      </c>
      <c r="H163" s="43">
        <v>3</v>
      </c>
      <c r="I163" s="43">
        <v>13.2</v>
      </c>
      <c r="J163" s="43">
        <v>90.5</v>
      </c>
      <c r="K163" s="44">
        <v>1</v>
      </c>
      <c r="L163" s="43">
        <v>10.17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670</v>
      </c>
      <c r="G165" s="19">
        <f t="shared" ref="G165:J165" si="78">SUM(G158:G164)</f>
        <v>27.8</v>
      </c>
      <c r="H165" s="19">
        <f t="shared" si="78"/>
        <v>28.1</v>
      </c>
      <c r="I165" s="19">
        <f t="shared" si="78"/>
        <v>76.400000000000006</v>
      </c>
      <c r="J165" s="19">
        <f t="shared" si="78"/>
        <v>572.4</v>
      </c>
      <c r="K165" s="25"/>
      <c r="L165" s="19">
        <f t="shared" ref="L165" si="79">SUM(L158:L164)</f>
        <v>39.590000000000003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109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21.4</v>
      </c>
      <c r="K166" s="55" t="s">
        <v>110</v>
      </c>
      <c r="L166" s="43">
        <v>18</v>
      </c>
    </row>
    <row r="167" spans="1:12" ht="15" x14ac:dyDescent="0.25">
      <c r="A167" s="23"/>
      <c r="B167" s="15"/>
      <c r="C167" s="11"/>
      <c r="D167" s="7" t="s">
        <v>26</v>
      </c>
      <c r="E167" s="54" t="s">
        <v>111</v>
      </c>
      <c r="F167" s="43">
        <v>250</v>
      </c>
      <c r="G167" s="43">
        <v>3.1</v>
      </c>
      <c r="H167" s="43">
        <v>3.3</v>
      </c>
      <c r="I167" s="43">
        <v>14.8</v>
      </c>
      <c r="J167" s="43">
        <v>104</v>
      </c>
      <c r="K167" s="55" t="s">
        <v>48</v>
      </c>
      <c r="L167" s="43">
        <v>15.74</v>
      </c>
    </row>
    <row r="168" spans="1:12" ht="15" x14ac:dyDescent="0.25">
      <c r="A168" s="23"/>
      <c r="B168" s="15"/>
      <c r="C168" s="11"/>
      <c r="D168" s="7" t="s">
        <v>27</v>
      </c>
      <c r="E168" s="54" t="s">
        <v>112</v>
      </c>
      <c r="F168" s="43">
        <v>200</v>
      </c>
      <c r="G168" s="43">
        <v>27.3</v>
      </c>
      <c r="H168" s="43">
        <v>8.1</v>
      </c>
      <c r="I168" s="43">
        <v>33.200000000000003</v>
      </c>
      <c r="J168" s="43">
        <v>314.60000000000002</v>
      </c>
      <c r="K168" s="55" t="s">
        <v>61</v>
      </c>
      <c r="L168" s="43">
        <v>60.14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54" t="s">
        <v>58</v>
      </c>
      <c r="F170" s="43">
        <v>200</v>
      </c>
      <c r="G170" s="43">
        <v>1</v>
      </c>
      <c r="H170" s="43">
        <v>0.6</v>
      </c>
      <c r="I170" s="43">
        <v>0.4</v>
      </c>
      <c r="J170" s="43">
        <v>46</v>
      </c>
      <c r="K170" s="44"/>
      <c r="L170" s="43">
        <v>7.74</v>
      </c>
    </row>
    <row r="171" spans="1:12" ht="15" x14ac:dyDescent="0.25">
      <c r="A171" s="23"/>
      <c r="B171" s="15"/>
      <c r="C171" s="11"/>
      <c r="D171" s="7" t="s">
        <v>30</v>
      </c>
      <c r="E171" s="54" t="s">
        <v>47</v>
      </c>
      <c r="F171" s="43">
        <v>30</v>
      </c>
      <c r="G171" s="43">
        <v>2.5</v>
      </c>
      <c r="H171" s="43">
        <v>3</v>
      </c>
      <c r="I171" s="43">
        <v>16.2</v>
      </c>
      <c r="J171" s="43">
        <v>76.5</v>
      </c>
      <c r="K171" s="55" t="s">
        <v>50</v>
      </c>
      <c r="L171" s="43">
        <v>2.2200000000000002</v>
      </c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20</v>
      </c>
      <c r="G172" s="43">
        <v>2</v>
      </c>
      <c r="H172" s="43">
        <v>3</v>
      </c>
      <c r="I172" s="43">
        <v>12</v>
      </c>
      <c r="J172" s="43">
        <v>46</v>
      </c>
      <c r="K172" s="44"/>
      <c r="L172" s="43">
        <v>1.47</v>
      </c>
    </row>
    <row r="173" spans="1:12" ht="15" x14ac:dyDescent="0.25">
      <c r="A173" s="23"/>
      <c r="B173" s="15"/>
      <c r="C173" s="11"/>
      <c r="D173" s="51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80">SUM(G166:G174)</f>
        <v>37</v>
      </c>
      <c r="H175" s="19">
        <f t="shared" si="80"/>
        <v>18.2</v>
      </c>
      <c r="I175" s="19">
        <f t="shared" si="80"/>
        <v>80.400000000000006</v>
      </c>
      <c r="J175" s="19">
        <f t="shared" si="80"/>
        <v>608.5</v>
      </c>
      <c r="K175" s="25"/>
      <c r="L175" s="19">
        <f t="shared" ref="L175" si="81">SUM(L166:L174)</f>
        <v>105.30999999999999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1470</v>
      </c>
      <c r="G176" s="32">
        <f t="shared" ref="G176" si="82">G165+G175</f>
        <v>64.8</v>
      </c>
      <c r="H176" s="32">
        <f t="shared" ref="H176" si="83">H165+H175</f>
        <v>46.3</v>
      </c>
      <c r="I176" s="32">
        <f t="shared" ref="I176" si="84">I165+I175</f>
        <v>156.80000000000001</v>
      </c>
      <c r="J176" s="32">
        <f t="shared" ref="J176:L176" si="85">J165+J175</f>
        <v>1180.9000000000001</v>
      </c>
      <c r="K176" s="32"/>
      <c r="L176" s="32">
        <f t="shared" si="85"/>
        <v>144.89999999999998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113</v>
      </c>
      <c r="F177" s="40">
        <v>210</v>
      </c>
      <c r="G177" s="40">
        <v>8.6999999999999993</v>
      </c>
      <c r="H177" s="40">
        <v>10.8</v>
      </c>
      <c r="I177" s="40">
        <v>43.1</v>
      </c>
      <c r="J177" s="40">
        <v>304.3</v>
      </c>
      <c r="K177" s="57" t="s">
        <v>114</v>
      </c>
      <c r="L177" s="40">
        <v>9.43</v>
      </c>
    </row>
    <row r="178" spans="1:12" ht="15" x14ac:dyDescent="0.25">
      <c r="A178" s="23"/>
      <c r="B178" s="15"/>
      <c r="C178" s="11"/>
      <c r="D178" s="6"/>
      <c r="E178" s="54" t="s">
        <v>84</v>
      </c>
      <c r="F178" s="43">
        <v>10</v>
      </c>
      <c r="G178" s="43">
        <v>0.1</v>
      </c>
      <c r="H178" s="43">
        <v>8.1999999999999993</v>
      </c>
      <c r="I178" s="43">
        <v>0.1</v>
      </c>
      <c r="J178" s="43">
        <v>74.8</v>
      </c>
      <c r="K178" s="55" t="s">
        <v>85</v>
      </c>
      <c r="L178" s="43">
        <v>5.42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49</v>
      </c>
      <c r="L179" s="43">
        <v>1.01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2</v>
      </c>
      <c r="H180" s="43">
        <v>3</v>
      </c>
      <c r="I180" s="43">
        <v>12</v>
      </c>
      <c r="J180" s="43">
        <v>46</v>
      </c>
      <c r="K180" s="44"/>
      <c r="L180" s="43">
        <v>1.47</v>
      </c>
    </row>
    <row r="181" spans="1:12" ht="15" x14ac:dyDescent="0.25">
      <c r="A181" s="23"/>
      <c r="B181" s="15"/>
      <c r="C181" s="11"/>
      <c r="D181" s="7" t="s">
        <v>30</v>
      </c>
      <c r="E181" s="42" t="s">
        <v>41</v>
      </c>
      <c r="F181" s="43">
        <v>30</v>
      </c>
      <c r="G181" s="43">
        <v>4</v>
      </c>
      <c r="H181" s="43">
        <v>1</v>
      </c>
      <c r="I181" s="43">
        <v>24</v>
      </c>
      <c r="J181" s="43">
        <v>75</v>
      </c>
      <c r="K181" s="44"/>
      <c r="L181" s="43">
        <v>2.2200000000000002</v>
      </c>
    </row>
    <row r="182" spans="1:12" ht="15" x14ac:dyDescent="0.25">
      <c r="A182" s="23"/>
      <c r="B182" s="15"/>
      <c r="C182" s="11"/>
      <c r="D182" s="6"/>
      <c r="E182" s="54" t="s">
        <v>86</v>
      </c>
      <c r="F182" s="43">
        <v>180</v>
      </c>
      <c r="G182" s="43">
        <v>2.7</v>
      </c>
      <c r="H182" s="43">
        <v>3</v>
      </c>
      <c r="I182" s="43">
        <v>13.2</v>
      </c>
      <c r="J182" s="43">
        <v>90.5</v>
      </c>
      <c r="K182" s="44">
        <v>1</v>
      </c>
      <c r="L182" s="43">
        <v>10.76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17.5</v>
      </c>
      <c r="H184" s="19">
        <f t="shared" si="86"/>
        <v>26</v>
      </c>
      <c r="I184" s="19">
        <f t="shared" si="86"/>
        <v>99.4</v>
      </c>
      <c r="J184" s="19">
        <f t="shared" si="86"/>
        <v>617.6</v>
      </c>
      <c r="K184" s="25"/>
      <c r="L184" s="19">
        <f t="shared" ref="L184" si="87">SUM(L177:L183)</f>
        <v>30.309999999999995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54" t="s">
        <v>64</v>
      </c>
      <c r="F186" s="43">
        <v>250</v>
      </c>
      <c r="G186" s="43">
        <v>2.2999999999999998</v>
      </c>
      <c r="H186" s="43">
        <v>2.4</v>
      </c>
      <c r="I186" s="43">
        <v>13.9</v>
      </c>
      <c r="J186" s="43">
        <v>96</v>
      </c>
      <c r="K186" s="44">
        <v>19</v>
      </c>
      <c r="L186" s="43">
        <v>18.940000000000001</v>
      </c>
    </row>
    <row r="187" spans="1:12" ht="15" x14ac:dyDescent="0.25">
      <c r="A187" s="23"/>
      <c r="B187" s="15"/>
      <c r="C187" s="11"/>
      <c r="D187" s="7" t="s">
        <v>27</v>
      </c>
      <c r="E187" s="54" t="s">
        <v>115</v>
      </c>
      <c r="F187" s="43">
        <v>100</v>
      </c>
      <c r="G187" s="43">
        <v>14.1</v>
      </c>
      <c r="H187" s="43">
        <v>2.8</v>
      </c>
      <c r="I187" s="43">
        <v>8.6</v>
      </c>
      <c r="J187" s="43">
        <v>115.9</v>
      </c>
      <c r="K187" s="55" t="s">
        <v>116</v>
      </c>
      <c r="L187" s="43">
        <v>53.41</v>
      </c>
    </row>
    <row r="188" spans="1:12" ht="15" x14ac:dyDescent="0.25">
      <c r="A188" s="23"/>
      <c r="B188" s="15"/>
      <c r="C188" s="11"/>
      <c r="D188" s="7" t="s">
        <v>28</v>
      </c>
      <c r="E188" s="54" t="s">
        <v>65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55" t="s">
        <v>117</v>
      </c>
      <c r="L188" s="43">
        <v>11.02</v>
      </c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>
        <v>5</v>
      </c>
      <c r="L189" s="43">
        <v>6.44</v>
      </c>
    </row>
    <row r="190" spans="1:12" ht="15" x14ac:dyDescent="0.25">
      <c r="A190" s="23"/>
      <c r="B190" s="15"/>
      <c r="C190" s="11"/>
      <c r="D190" s="7" t="s">
        <v>30</v>
      </c>
      <c r="E190" s="54" t="s">
        <v>41</v>
      </c>
      <c r="F190" s="43">
        <v>30</v>
      </c>
      <c r="G190" s="43">
        <v>4</v>
      </c>
      <c r="H190" s="43">
        <v>1</v>
      </c>
      <c r="I190" s="43">
        <v>24</v>
      </c>
      <c r="J190" s="43">
        <v>75</v>
      </c>
      <c r="K190" s="44"/>
      <c r="L190" s="43">
        <v>2.2200000000000002</v>
      </c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20</v>
      </c>
      <c r="G191" s="43">
        <v>2</v>
      </c>
      <c r="H191" s="43">
        <v>3</v>
      </c>
      <c r="I191" s="43">
        <v>12</v>
      </c>
      <c r="J191" s="43">
        <v>46</v>
      </c>
      <c r="K191" s="44"/>
      <c r="L191" s="43">
        <v>1.47</v>
      </c>
    </row>
    <row r="192" spans="1:12" ht="15" x14ac:dyDescent="0.25">
      <c r="A192" s="23"/>
      <c r="B192" s="15"/>
      <c r="C192" s="11"/>
      <c r="D192" s="58" t="s">
        <v>118</v>
      </c>
      <c r="E192" s="54" t="s">
        <v>119</v>
      </c>
      <c r="F192" s="43">
        <v>150</v>
      </c>
      <c r="G192" s="43">
        <v>0.39</v>
      </c>
      <c r="H192" s="43">
        <v>0.25</v>
      </c>
      <c r="I192" s="43">
        <v>20.7</v>
      </c>
      <c r="J192" s="43">
        <v>78</v>
      </c>
      <c r="K192" s="44"/>
      <c r="L192" s="43">
        <v>22.5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8">SUM(G185:G193)</f>
        <v>25.89</v>
      </c>
      <c r="H194" s="19">
        <f t="shared" si="88"/>
        <v>15.45</v>
      </c>
      <c r="I194" s="19">
        <f t="shared" si="88"/>
        <v>117.9</v>
      </c>
      <c r="J194" s="19">
        <f t="shared" si="88"/>
        <v>636.70000000000005</v>
      </c>
      <c r="K194" s="25"/>
      <c r="L194" s="19">
        <f t="shared" ref="L194" si="89">SUM(L185:L193)</f>
        <v>115.99999999999999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1550</v>
      </c>
      <c r="G195" s="32">
        <f t="shared" ref="G195" si="90">G184+G194</f>
        <v>43.39</v>
      </c>
      <c r="H195" s="32">
        <f t="shared" ref="H195" si="91">H184+H194</f>
        <v>41.45</v>
      </c>
      <c r="I195" s="32">
        <f t="shared" ref="I195" si="92">I184+I194</f>
        <v>217.3</v>
      </c>
      <c r="J195" s="32">
        <f t="shared" ref="J195:L195" si="93">J184+J194</f>
        <v>1254.3000000000002</v>
      </c>
      <c r="K195" s="32"/>
      <c r="L195" s="32">
        <f t="shared" si="93"/>
        <v>146.30999999999997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1544.5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56.068999999999996</v>
      </c>
      <c r="H196" s="34">
        <f t="shared" si="94"/>
        <v>59.710999999999999</v>
      </c>
      <c r="I196" s="34">
        <f t="shared" si="94"/>
        <v>200.21799999999999</v>
      </c>
      <c r="J196" s="34">
        <f t="shared" si="94"/>
        <v>1462.7489999999998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159.99999999999994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2024-09-09T08:45:04Z</cp:lastPrinted>
  <dcterms:created xsi:type="dcterms:W3CDTF">2022-05-16T14:23:56Z</dcterms:created>
  <dcterms:modified xsi:type="dcterms:W3CDTF">2024-09-10T08:12:53Z</dcterms:modified>
</cp:coreProperties>
</file>